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5.1\学務部\kyomu-ka\10_学部共有\31_その他教務事務\教科書販売\2020年度\"/>
    </mc:Choice>
  </mc:AlternateContent>
  <workbookProtection workbookAlgorithmName="SHA-512" workbookHashValue="/yt42rlOsBad+SYZ7iRm0RygwOgJ4eHuC930AZszP50f9/+a2VKAgjN24yblRzkwoM6OBK9WvxtxdbfQcvV9Iw==" workbookSaltValue="s3ZTUNnI7SrMIMB6MbxqTg==" workbookSpinCount="100000" lockStructure="1"/>
  <bookViews>
    <workbookView xWindow="0" yWindow="0" windowWidth="18795" windowHeight="6090"/>
  </bookViews>
  <sheets>
    <sheet name="WEB申込書" sheetId="1" r:id="rId1"/>
    <sheet name="(使用禁止)SGS使用シート" sheetId="2" r:id="rId2"/>
  </sheets>
  <definedNames>
    <definedName name="_xlnm._FilterDatabase" localSheetId="0" hidden="1">WEB申込書!$A$10:$Q$478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5" i="1" l="1"/>
  <c r="E134" i="1"/>
  <c r="E133" i="1" l="1"/>
  <c r="E273" i="1" l="1"/>
  <c r="E89" i="1" l="1"/>
  <c r="E93" i="1"/>
  <c r="E84" i="1"/>
  <c r="E277" i="1" l="1"/>
  <c r="E276" i="1"/>
  <c r="E434" i="1"/>
  <c r="E433" i="1"/>
  <c r="E476" i="1"/>
  <c r="H2" i="2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5" i="1"/>
  <c r="E86" i="1"/>
  <c r="E87" i="1"/>
  <c r="E88" i="1"/>
  <c r="E90" i="1"/>
  <c r="E91" i="1"/>
  <c r="E92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4" i="1"/>
  <c r="E275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96" i="1"/>
  <c r="E372" i="1"/>
  <c r="E397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11" i="1"/>
  <c r="A2" i="2" l="1"/>
  <c r="B2" i="2" l="1"/>
  <c r="C2" i="2"/>
  <c r="E2" i="2"/>
  <c r="F2" i="2"/>
  <c r="I2" i="2"/>
  <c r="E477" i="1"/>
  <c r="D478" i="1" s="1"/>
  <c r="J2" i="2" l="1"/>
</calcChain>
</file>

<file path=xl/sharedStrings.xml><?xml version="1.0" encoding="utf-8"?>
<sst xmlns="http://schemas.openxmlformats.org/spreadsheetml/2006/main" count="5604" uniqueCount="1621">
  <si>
    <t>合計金額</t>
    <rPh sb="0" eb="2">
      <t>ゴウケイ</t>
    </rPh>
    <rPh sb="2" eb="4">
      <t>キンガク</t>
    </rPh>
    <phoneticPr fontId="6"/>
  </si>
  <si>
    <t>みらい</t>
  </si>
  <si>
    <t>医療福祉経営入門</t>
  </si>
  <si>
    <t>三田寺裕治</t>
  </si>
  <si>
    <t>三田寺　裕治</t>
  </si>
  <si>
    <t>K11515</t>
  </si>
  <si>
    <t>社会福祉運営管理論</t>
  </si>
  <si>
    <t>1W232160</t>
  </si>
  <si>
    <t>集中</t>
    <phoneticPr fontId="6"/>
  </si>
  <si>
    <t>▲注文後入荷</t>
    <rPh sb="1" eb="3">
      <t>チュウモン</t>
    </rPh>
    <rPh sb="3" eb="4">
      <t>ゴ</t>
    </rPh>
    <rPh sb="4" eb="6">
      <t>ニュウカ</t>
    </rPh>
    <phoneticPr fontId="6"/>
  </si>
  <si>
    <t>X026</t>
    <phoneticPr fontId="6"/>
  </si>
  <si>
    <t>大学教育出版</t>
  </si>
  <si>
    <t>アクティブ・ラーニングで学ぶ小学校体育の授業づくり</t>
    <phoneticPr fontId="6"/>
  </si>
  <si>
    <t>鈴木直樹・成家篤史・石塚諭・大熊誠二・石井幸司</t>
  </si>
  <si>
    <t>鈴木　直樹</t>
  </si>
  <si>
    <t>K10753</t>
  </si>
  <si>
    <t>体育科教育法</t>
  </si>
  <si>
    <t>1C636075</t>
  </si>
  <si>
    <t>X025</t>
    <phoneticPr fontId="6"/>
  </si>
  <si>
    <t>Oxford</t>
    <phoneticPr fontId="6"/>
  </si>
  <si>
    <t>Null　Subjects　in　Generative　Grammar:　A　Synchronic　and　Diachronic　Perspectives.</t>
    <phoneticPr fontId="6"/>
  </si>
  <si>
    <t>Federica Congnola and Jan Casalicchio　(eds.)</t>
  </si>
  <si>
    <t>小林 茂之</t>
  </si>
  <si>
    <t>K10325</t>
  </si>
  <si>
    <t>卒業レポートＡ(言語①)</t>
  </si>
  <si>
    <t>1J801000</t>
  </si>
  <si>
    <t>日文</t>
    <rPh sb="0" eb="1">
      <t>ヒ</t>
    </rPh>
    <rPh sb="1" eb="2">
      <t>ブン</t>
    </rPh>
    <phoneticPr fontId="6"/>
  </si>
  <si>
    <t/>
  </si>
  <si>
    <t>水</t>
  </si>
  <si>
    <t>X024</t>
    <phoneticPr fontId="6"/>
  </si>
  <si>
    <t>日本キリスト教団出版局</t>
    <phoneticPr fontId="6"/>
  </si>
  <si>
    <t>暴力の世界で柔和に生きる</t>
    <phoneticPr fontId="6"/>
  </si>
  <si>
    <t>スタンリー・ハワーワス/ジャン・バニエ</t>
  </si>
  <si>
    <t>五十嵐　成見</t>
  </si>
  <si>
    <t>K11636</t>
  </si>
  <si>
    <t>キリスト教人間学Ｂ(S用)</t>
  </si>
  <si>
    <t>15300216</t>
  </si>
  <si>
    <t>専門</t>
    <rPh sb="0" eb="2">
      <t>センモン</t>
    </rPh>
    <phoneticPr fontId="6"/>
  </si>
  <si>
    <t>火</t>
  </si>
  <si>
    <t>X023</t>
    <phoneticPr fontId="6"/>
  </si>
  <si>
    <t>日本図書館協会</t>
  </si>
  <si>
    <t>情報資源組織演習 (JLA図書館情報学テキストシリーズ 3-10)</t>
  </si>
  <si>
    <t>和中幹雄（ほか）共著</t>
  </si>
  <si>
    <t>榎本　裕希子</t>
  </si>
  <si>
    <t>K10729</t>
  </si>
  <si>
    <t>情報資源組織演習(目録)</t>
  </si>
  <si>
    <t>6L033030</t>
  </si>
  <si>
    <t>図書館</t>
    <rPh sb="0" eb="2">
      <t>トショ</t>
    </rPh>
    <rPh sb="2" eb="3">
      <t>カン</t>
    </rPh>
    <phoneticPr fontId="6"/>
  </si>
  <si>
    <t>月</t>
  </si>
  <si>
    <t>X022</t>
    <phoneticPr fontId="6"/>
  </si>
  <si>
    <t>児童サービス論 (JLA図書館情報学テキストシリーズ 3-6)</t>
    <phoneticPr fontId="6"/>
  </si>
  <si>
    <t>堀川 照代</t>
  </si>
  <si>
    <t>黒沢　克朗</t>
  </si>
  <si>
    <t>K10921</t>
  </si>
  <si>
    <t>図書館基礎特論</t>
  </si>
  <si>
    <t>6L035000</t>
  </si>
  <si>
    <t>X021</t>
    <phoneticPr fontId="6"/>
  </si>
  <si>
    <t>建帛社</t>
    <phoneticPr fontId="6"/>
  </si>
  <si>
    <t>Nブックス　改訂健康管理論</t>
    <phoneticPr fontId="6"/>
  </si>
  <si>
    <t>苫米地孝之助</t>
  </si>
  <si>
    <t>吉澤　剛士</t>
  </si>
  <si>
    <t>K11635</t>
  </si>
  <si>
    <t>病と健康の科学</t>
  </si>
  <si>
    <t>1D300710</t>
  </si>
  <si>
    <t>子ども</t>
    <rPh sb="0" eb="1">
      <t>コ</t>
    </rPh>
    <phoneticPr fontId="6"/>
  </si>
  <si>
    <t>X020</t>
    <phoneticPr fontId="6"/>
  </si>
  <si>
    <t>建帛社</t>
  </si>
  <si>
    <t>Nブックス　改訂健康管理論</t>
  </si>
  <si>
    <t>公衆衛生学(予防医学を含む。)</t>
  </si>
  <si>
    <t>1D301511</t>
  </si>
  <si>
    <t>東大出版会</t>
  </si>
  <si>
    <t>ギリシア・ヘブライの倫理思想</t>
  </si>
  <si>
    <t>関根清三著</t>
  </si>
  <si>
    <t>関根　清三</t>
  </si>
  <si>
    <t>K11624</t>
  </si>
  <si>
    <t>キリスト教文化学研究Ａ［院］</t>
  </si>
  <si>
    <t>1Y066010</t>
  </si>
  <si>
    <t>総合</t>
    <rPh sb="0" eb="2">
      <t>ソウゴウ</t>
    </rPh>
    <phoneticPr fontId="6"/>
  </si>
  <si>
    <t>X019</t>
    <phoneticPr fontId="6"/>
  </si>
  <si>
    <t>新星出版社</t>
  </si>
  <si>
    <t>脳と心</t>
  </si>
  <si>
    <t>池谷裕二（監修）</t>
  </si>
  <si>
    <t>川手  恩</t>
  </si>
  <si>
    <t>K10026</t>
  </si>
  <si>
    <t>心理言語学</t>
  </si>
  <si>
    <t>1A711093</t>
  </si>
  <si>
    <t>欧米</t>
    <rPh sb="0" eb="2">
      <t>オウベイ</t>
    </rPh>
    <phoneticPr fontId="6"/>
  </si>
  <si>
    <t>金</t>
  </si>
  <si>
    <t>X018</t>
    <phoneticPr fontId="6"/>
  </si>
  <si>
    <t>脳と心</t>
    <phoneticPr fontId="6"/>
  </si>
  <si>
    <t>南雲堂</t>
  </si>
  <si>
    <t>Simply 500: Acing the TOEIC Listening &amp; Reading Test</t>
  </si>
  <si>
    <t>Terry O'Brien</t>
  </si>
  <si>
    <t>今尾　香雪</t>
  </si>
  <si>
    <t>K12028</t>
  </si>
  <si>
    <t>TOEIC(初級)Ａ</t>
  </si>
  <si>
    <t>1A806040</t>
  </si>
  <si>
    <t>X017</t>
    <phoneticPr fontId="6"/>
  </si>
  <si>
    <t>Simply 500: Acing the TOEIC Listening &amp; Reading Test</t>
    <phoneticPr fontId="6"/>
  </si>
  <si>
    <t>北樹出版</t>
  </si>
  <si>
    <t>近代日本における功利と道義－福沢諭吉から石橋湛山まで</t>
  </si>
  <si>
    <t>松井慎一郎</t>
  </si>
  <si>
    <t>松井　慎一郎</t>
  </si>
  <si>
    <t>K11625</t>
  </si>
  <si>
    <t>日本史特殊講義</t>
  </si>
  <si>
    <t>1J512110</t>
  </si>
  <si>
    <t>X016</t>
    <phoneticPr fontId="6"/>
  </si>
  <si>
    <t>近代日本における功利と道義－福沢諭吉から石橋湛山まで</t>
    <phoneticPr fontId="6"/>
  </si>
  <si>
    <t>国際ビジネスコミュニケーション協会</t>
    <phoneticPr fontId="6"/>
  </si>
  <si>
    <t>TOEIC L&amp;R 公式ボキャブラリーブック</t>
    <phoneticPr fontId="6"/>
  </si>
  <si>
    <t>Educational Testing Service</t>
    <phoneticPr fontId="6"/>
  </si>
  <si>
    <t>金子　雅也</t>
  </si>
  <si>
    <t>K11927</t>
  </si>
  <si>
    <t>ECA(Basic TOEIC) B</t>
  </si>
  <si>
    <t>11205130</t>
  </si>
  <si>
    <t>ECA</t>
    <phoneticPr fontId="6"/>
  </si>
  <si>
    <t>X015</t>
    <phoneticPr fontId="6"/>
  </si>
  <si>
    <t>スリーエーネットワーク</t>
  </si>
  <si>
    <t>みんなの日本語初級II　第2版　本冊</t>
  </si>
  <si>
    <t>スリーエーネットワーク編</t>
  </si>
  <si>
    <t>倉田　芳弥</t>
  </si>
  <si>
    <t>K11909</t>
  </si>
  <si>
    <t>日本語教育実習（118生用）</t>
  </si>
  <si>
    <t>1J412750</t>
  </si>
  <si>
    <t>X014</t>
    <phoneticPr fontId="6"/>
  </si>
  <si>
    <t>みんなの日本語初級II　第2版　本冊</t>
    <phoneticPr fontId="6"/>
  </si>
  <si>
    <t>黒﨑　佐仁子</t>
  </si>
  <si>
    <t>K10936</t>
  </si>
  <si>
    <t>日本語教育実習（117生用）</t>
  </si>
  <si>
    <t>1J412740</t>
  </si>
  <si>
    <t>みんなの日本語初級I　第2版　本冊</t>
  </si>
  <si>
    <t>藤本　かおる</t>
  </si>
  <si>
    <t>K11437</t>
  </si>
  <si>
    <t>日本語教材・教具論</t>
  </si>
  <si>
    <t>1J412850</t>
  </si>
  <si>
    <t>X013</t>
    <phoneticPr fontId="6"/>
  </si>
  <si>
    <t>みんなの日本語初級I　第2版　本冊</t>
    <phoneticPr fontId="6"/>
  </si>
  <si>
    <t>光村図書出版</t>
  </si>
  <si>
    <t>Here We Go! 6</t>
    <phoneticPr fontId="6"/>
  </si>
  <si>
    <t>教科書（中学校）</t>
  </si>
  <si>
    <t>東  仁美</t>
  </si>
  <si>
    <t>K10344</t>
  </si>
  <si>
    <t>外国語</t>
  </si>
  <si>
    <t>1C639210</t>
  </si>
  <si>
    <t>児童</t>
    <rPh sb="0" eb="2">
      <t>ジドウ</t>
    </rPh>
    <phoneticPr fontId="6"/>
  </si>
  <si>
    <t>X012</t>
    <phoneticPr fontId="6"/>
  </si>
  <si>
    <t>Here We Go! 5</t>
    <phoneticPr fontId="6"/>
  </si>
  <si>
    <t>X011</t>
    <phoneticPr fontId="6"/>
  </si>
  <si>
    <t>フレーベル館</t>
    <phoneticPr fontId="6"/>
  </si>
  <si>
    <t>幼稚園教育要領解説</t>
  </si>
  <si>
    <t>文部科学省</t>
  </si>
  <si>
    <t>横井　紘子</t>
  </si>
  <si>
    <t>K11111</t>
  </si>
  <si>
    <t>保育内容の研究・人間関係(Ｃ-１)</t>
  </si>
  <si>
    <t>1C634550</t>
  </si>
  <si>
    <t>X010</t>
    <phoneticPr fontId="6"/>
  </si>
  <si>
    <t>幼稚園教育要領(平成29年3月告示)</t>
    <phoneticPr fontId="6"/>
  </si>
  <si>
    <t>寺﨑　恵子</t>
  </si>
  <si>
    <t>K10609</t>
  </si>
  <si>
    <t>教育原理(Ｃ-2）</t>
  </si>
  <si>
    <t>1C401400</t>
  </si>
  <si>
    <t>X009</t>
    <phoneticPr fontId="6"/>
  </si>
  <si>
    <t>慶應義塾大学出版会</t>
  </si>
  <si>
    <t>レポート・論文の書き方入門 第4版</t>
    <phoneticPr fontId="6"/>
  </si>
  <si>
    <t>河野哲也</t>
  </si>
  <si>
    <t>小池 茂子</t>
  </si>
  <si>
    <t>K09571</t>
  </si>
  <si>
    <t>専門演習(生涯学習Ⅱ)</t>
  </si>
  <si>
    <t>1CX12860</t>
  </si>
  <si>
    <t>X008</t>
    <phoneticPr fontId="6"/>
  </si>
  <si>
    <t>卒業研究(生涯学習Ⅱ)</t>
  </si>
  <si>
    <t>1CX22810</t>
  </si>
  <si>
    <t>保育所保育指針解説　平成30年3月</t>
    <phoneticPr fontId="6"/>
  </si>
  <si>
    <t>厚生労働省</t>
  </si>
  <si>
    <t>X007</t>
    <phoneticPr fontId="6"/>
  </si>
  <si>
    <t>フレーベル館</t>
  </si>
  <si>
    <t>保育所保育指針(平成29年3月告示)</t>
  </si>
  <si>
    <t>清水　洋生</t>
  </si>
  <si>
    <t>K11802</t>
  </si>
  <si>
    <t>子どもと健康(C-2)</t>
  </si>
  <si>
    <t>1C639715</t>
  </si>
  <si>
    <t>X006</t>
    <phoneticPr fontId="6"/>
  </si>
  <si>
    <t>子どもと健康(C-1)</t>
  </si>
  <si>
    <t>1C639710</t>
  </si>
  <si>
    <t>保育所保育指針（平成29年3月告示）</t>
  </si>
  <si>
    <t>佐藤 千瀬</t>
  </si>
  <si>
    <t>K10428</t>
  </si>
  <si>
    <t>子どもと環境(C-2)</t>
  </si>
  <si>
    <t>1C639925</t>
  </si>
  <si>
    <t>木</t>
  </si>
  <si>
    <t>保育所保育指針（平成29年3月告示）</t>
    <phoneticPr fontId="6"/>
  </si>
  <si>
    <t>子どもと環境(C-1)</t>
  </si>
  <si>
    <t>1C639920</t>
  </si>
  <si>
    <t>保育所保育指針(平成29年3月告示)</t>
    <phoneticPr fontId="6"/>
  </si>
  <si>
    <t>岩波書店</t>
    <rPh sb="2" eb="4">
      <t>ショテン</t>
    </rPh>
    <phoneticPr fontId="6"/>
  </si>
  <si>
    <t>父親になる、父親をするー家族心理学の視点から</t>
    <phoneticPr fontId="6"/>
  </si>
  <si>
    <t>柏木惠子</t>
  </si>
  <si>
    <t>X005</t>
    <phoneticPr fontId="6"/>
  </si>
  <si>
    <t>南江堂</t>
  </si>
  <si>
    <t>シンプル衛生公衆衛生学2020</t>
    <phoneticPr fontId="6"/>
  </si>
  <si>
    <t>鈴木庄亮監修　　辻一郎・小山洋編集</t>
  </si>
  <si>
    <t>長田　斎</t>
  </si>
  <si>
    <t>K11706</t>
  </si>
  <si>
    <t>公衆衛生学</t>
  </si>
  <si>
    <t>1W212568</t>
  </si>
  <si>
    <t>心福/人福</t>
    <rPh sb="0" eb="1">
      <t>シン</t>
    </rPh>
    <rPh sb="1" eb="2">
      <t>フク</t>
    </rPh>
    <rPh sb="3" eb="4">
      <t>ジン</t>
    </rPh>
    <rPh sb="4" eb="5">
      <t>フク</t>
    </rPh>
    <phoneticPr fontId="6"/>
  </si>
  <si>
    <t>X004</t>
    <phoneticPr fontId="6"/>
  </si>
  <si>
    <t>弘文堂</t>
  </si>
  <si>
    <t>「更生保護制度」社会福祉士シリーズ20巻&lt;第3版&gt;</t>
    <phoneticPr fontId="6"/>
  </si>
  <si>
    <t>森長秀</t>
  </si>
  <si>
    <t>三澤　孝夫</t>
  </si>
  <si>
    <t>K11034</t>
  </si>
  <si>
    <t>更生保護制度(6/10～7/29）</t>
  </si>
  <si>
    <t>1W232376</t>
  </si>
  <si>
    <t xml:space="preserve">X003 </t>
    <phoneticPr fontId="6"/>
  </si>
  <si>
    <t>有斐閣</t>
  </si>
  <si>
    <t>経営とワークライフに生かそう!産業・組織心理学</t>
    <phoneticPr fontId="6"/>
  </si>
  <si>
    <t>山口 裕幸ほか</t>
  </si>
  <si>
    <t>中村　洸太</t>
  </si>
  <si>
    <t>K12021</t>
  </si>
  <si>
    <t>産業心理学/産業・組織心理学</t>
  </si>
  <si>
    <t>1W220901</t>
  </si>
  <si>
    <t>X002</t>
    <phoneticPr fontId="6"/>
  </si>
  <si>
    <t>ワールドプランニング</t>
  </si>
  <si>
    <t>改訂　新社会老年学:シニアライフのゆくえ</t>
    <phoneticPr fontId="6"/>
  </si>
  <si>
    <t>古谷野 亘, 安藤 孝敏</t>
  </si>
  <si>
    <t>古谷野 亘</t>
  </si>
  <si>
    <t>K09911</t>
  </si>
  <si>
    <t>高齢社会論/社会老年学</t>
  </si>
  <si>
    <t>1W211296</t>
  </si>
  <si>
    <t>X001</t>
    <phoneticPr fontId="6"/>
  </si>
  <si>
    <t>学文社</t>
    <phoneticPr fontId="6"/>
  </si>
  <si>
    <t>情報資源組織論（ベーシック司書講座・図書館の基礎と展望3）</t>
    <phoneticPr fontId="6"/>
  </si>
  <si>
    <t>榎本裕希子、石井大輔、名城邦孝著</t>
  </si>
  <si>
    <t>情報資源組織論(分類)</t>
  </si>
  <si>
    <t>6L032020</t>
  </si>
  <si>
    <t>A181</t>
    <phoneticPr fontId="6"/>
  </si>
  <si>
    <t>情報資源組織論（ベーシック司書講座・図書館の基礎と展望3）</t>
  </si>
  <si>
    <t>情報資源組織論(目録)</t>
  </si>
  <si>
    <t>6L031010</t>
  </si>
  <si>
    <t>ミネルヴァ書房</t>
  </si>
  <si>
    <t>情報サービス演習</t>
  </si>
  <si>
    <t>中山愛理編著</t>
  </si>
  <si>
    <t>川瀬　康子</t>
  </si>
  <si>
    <t>K11839</t>
  </si>
  <si>
    <t>情報サービス演習Ａ</t>
  </si>
  <si>
    <t>6L028080</t>
  </si>
  <si>
    <t>A180</t>
    <phoneticPr fontId="6"/>
  </si>
  <si>
    <t>学文社</t>
  </si>
  <si>
    <t>実践国語科教育法―「楽しく、力のつく」授業の創造　第三版</t>
    <phoneticPr fontId="6"/>
  </si>
  <si>
    <t>町田守弘, 他</t>
  </si>
  <si>
    <t>熊谷 芳郎</t>
  </si>
  <si>
    <t>K10504</t>
  </si>
  <si>
    <t>国語科教育法Ⅰ(中高教職)</t>
  </si>
  <si>
    <t>5T306102</t>
  </si>
  <si>
    <t>教職</t>
    <rPh sb="0" eb="2">
      <t>キョウショク</t>
    </rPh>
    <phoneticPr fontId="6"/>
  </si>
  <si>
    <t>A175</t>
    <phoneticPr fontId="6"/>
  </si>
  <si>
    <t>成美堂</t>
    <phoneticPr fontId="6"/>
  </si>
  <si>
    <t>新・グローバル時代の英語教育</t>
    <phoneticPr fontId="6"/>
  </si>
  <si>
    <t>岡秀夫</t>
    <phoneticPr fontId="6"/>
  </si>
  <si>
    <t>村岡　有香</t>
  </si>
  <si>
    <t>K11823</t>
  </si>
  <si>
    <t>英語科教育法Ⅰ(中高教職)</t>
  </si>
  <si>
    <t>5T305178</t>
  </si>
  <si>
    <t>A174</t>
    <phoneticPr fontId="6"/>
  </si>
  <si>
    <t>東洋館出版</t>
  </si>
  <si>
    <t>新たな時代の学びを創る　中学校・高等学校国語科教育研究</t>
  </si>
  <si>
    <t>全国大学国語教育学会編</t>
  </si>
  <si>
    <t>国語科教育法Ⅲ(中高教職)</t>
  </si>
  <si>
    <t>5T306328</t>
  </si>
  <si>
    <t>A173</t>
    <phoneticPr fontId="6"/>
  </si>
  <si>
    <t>帝国書院</t>
  </si>
  <si>
    <t>中学校社会科地図</t>
  </si>
  <si>
    <t>地図帳（中学校）</t>
  </si>
  <si>
    <t>増田　正博</t>
  </si>
  <si>
    <t>K11601</t>
  </si>
  <si>
    <t>社会科授業研究Ⅰ(中高教職)</t>
  </si>
  <si>
    <t>5T302361</t>
  </si>
  <si>
    <t>A172</t>
    <phoneticPr fontId="6"/>
  </si>
  <si>
    <t>東京書籍</t>
  </si>
  <si>
    <t>新編新しい社会　歴史</t>
    <phoneticPr fontId="6"/>
  </si>
  <si>
    <t>A171</t>
    <phoneticPr fontId="6"/>
  </si>
  <si>
    <t>蒼丘書林</t>
  </si>
  <si>
    <t>新編　教育実習の常識</t>
    <phoneticPr fontId="6"/>
  </si>
  <si>
    <t>教育実習を考える会編</t>
  </si>
  <si>
    <t>高等学校教育実習(Ｊ教職)</t>
  </si>
  <si>
    <t>5T600220</t>
  </si>
  <si>
    <t>A170</t>
    <phoneticPr fontId="6"/>
  </si>
  <si>
    <t>新編　教育実習の常識</t>
  </si>
  <si>
    <t>中学校教育実習(Ｊ教職)</t>
  </si>
  <si>
    <t>5T600121</t>
  </si>
  <si>
    <t>中央法規</t>
  </si>
  <si>
    <t>新・社会福祉士養成講座3　社会理論と社会システム　第3版</t>
    <phoneticPr fontId="6"/>
  </si>
  <si>
    <t>社会福祉士養成講座編集委員会編</t>
  </si>
  <si>
    <t>渡邊　隼</t>
  </si>
  <si>
    <t>K11719</t>
  </si>
  <si>
    <t>社会学(Ｗ/S用)</t>
  </si>
  <si>
    <t>12A00356</t>
  </si>
  <si>
    <t>教養</t>
    <rPh sb="0" eb="2">
      <t>キョウヨウ</t>
    </rPh>
    <phoneticPr fontId="6"/>
  </si>
  <si>
    <t>A168</t>
    <phoneticPr fontId="6"/>
  </si>
  <si>
    <t>朝日出版社</t>
  </si>
  <si>
    <t>BBC：英語ものがたり</t>
    <phoneticPr fontId="6"/>
  </si>
  <si>
    <t>寺澤 芳雄</t>
  </si>
  <si>
    <t>言語学</t>
  </si>
  <si>
    <t>12B50500</t>
  </si>
  <si>
    <t>A167</t>
    <phoneticPr fontId="6"/>
  </si>
  <si>
    <t>朝日出版社</t>
    <phoneticPr fontId="6"/>
  </si>
  <si>
    <t>世界思想社</t>
  </si>
  <si>
    <t>コミュニケーション・スタディーズ</t>
  </si>
  <si>
    <t>加藤　裕康</t>
  </si>
  <si>
    <t>K11519</t>
  </si>
  <si>
    <t>社会学</t>
  </si>
  <si>
    <t>12A003K4</t>
  </si>
  <si>
    <t>A166</t>
    <phoneticPr fontId="6"/>
  </si>
  <si>
    <t>コミュニケーション・スタディーズ</t>
    <phoneticPr fontId="6"/>
  </si>
  <si>
    <t>南雲堂</t>
    <phoneticPr fontId="6"/>
  </si>
  <si>
    <t>英詩をどうぞ　More Poetry Please!</t>
  </si>
  <si>
    <t>教科書 村田辰夫　ノーマン・アンガス、</t>
  </si>
  <si>
    <t>永田　喜文</t>
  </si>
  <si>
    <t>K11751</t>
  </si>
  <si>
    <t>欧米文学</t>
  </si>
  <si>
    <t>12B0031K</t>
  </si>
  <si>
    <t>A165</t>
    <phoneticPr fontId="6"/>
  </si>
  <si>
    <t>英詩をどうぞ　More Poetry Please!</t>
    <phoneticPr fontId="6"/>
  </si>
  <si>
    <t>ポケット六法　令和2年版</t>
    <phoneticPr fontId="6"/>
  </si>
  <si>
    <t>佐伯　仁志編</t>
    <phoneticPr fontId="6"/>
  </si>
  <si>
    <t>渡辺 英人</t>
  </si>
  <si>
    <t>K10209</t>
  </si>
  <si>
    <t>法学</t>
  </si>
  <si>
    <t>12A005K4</t>
  </si>
  <si>
    <t>A164</t>
    <phoneticPr fontId="6"/>
  </si>
  <si>
    <t>日本フィットネス協会</t>
  </si>
  <si>
    <t>健康科学－ヘルスプロモーション概論</t>
  </si>
  <si>
    <t>和田雅史編著</t>
  </si>
  <si>
    <t>和田　雅史</t>
  </si>
  <si>
    <t>K11320</t>
  </si>
  <si>
    <t>ヘルス・プロモーション概論</t>
  </si>
  <si>
    <t>12C30110</t>
  </si>
  <si>
    <t>A163</t>
    <phoneticPr fontId="6"/>
  </si>
  <si>
    <t>日本フィットネス協会</t>
    <phoneticPr fontId="6"/>
  </si>
  <si>
    <t>健康科学－ヘルスプロモーション概論</t>
    <phoneticPr fontId="6"/>
  </si>
  <si>
    <t>ナカニシヤ出版</t>
  </si>
  <si>
    <t>政治学365日</t>
  </si>
  <si>
    <t>松尾秀哉ほか編</t>
  </si>
  <si>
    <t>森分　大輔</t>
  </si>
  <si>
    <t>K10824</t>
  </si>
  <si>
    <t>政治学</t>
  </si>
  <si>
    <t>12A0010K</t>
  </si>
  <si>
    <t>A162</t>
    <phoneticPr fontId="6"/>
  </si>
  <si>
    <t>政治学365日</t>
    <phoneticPr fontId="6"/>
  </si>
  <si>
    <t>大学4年間の経済学が10時間でざっと学べる</t>
  </si>
  <si>
    <t>井堀 利宏</t>
  </si>
  <si>
    <t>大森 達也</t>
  </si>
  <si>
    <t>K09022</t>
  </si>
  <si>
    <t>経済学</t>
  </si>
  <si>
    <t>12A00203</t>
  </si>
  <si>
    <t>A161</t>
    <phoneticPr fontId="6"/>
  </si>
  <si>
    <t>大学4年間の経済学が10時間でざっと学べる</t>
    <phoneticPr fontId="6"/>
  </si>
  <si>
    <t>長嶋　佐央里</t>
  </si>
  <si>
    <t>K12031</t>
  </si>
  <si>
    <t>12A002K1</t>
  </si>
  <si>
    <t>KADOKAWA</t>
    <phoneticPr fontId="6"/>
  </si>
  <si>
    <t>12A00210</t>
  </si>
  <si>
    <t>金星堂</t>
    <phoneticPr fontId="6"/>
  </si>
  <si>
    <t>現代の言語学</t>
  </si>
  <si>
    <t>石黒昭博など</t>
  </si>
  <si>
    <t>加曽利 実</t>
  </si>
  <si>
    <t>K09823</t>
  </si>
  <si>
    <t>比較言語文化論</t>
  </si>
  <si>
    <t>12B00610</t>
  </si>
  <si>
    <t>A160</t>
    <phoneticPr fontId="6"/>
  </si>
  <si>
    <t>日本FP協会</t>
  </si>
  <si>
    <t>ファイナンシャル・プランニング入門〔第5版〕</t>
    <phoneticPr fontId="6"/>
  </si>
  <si>
    <t>日本ファイナンシャル・プランナーズ協会編（2019）</t>
  </si>
  <si>
    <t>高　哲央</t>
  </si>
  <si>
    <t>K12027</t>
  </si>
  <si>
    <t>ＦＰ入門講座</t>
  </si>
  <si>
    <t>1PC70110</t>
  </si>
  <si>
    <t>政経</t>
    <rPh sb="0" eb="2">
      <t>セイケイ</t>
    </rPh>
    <phoneticPr fontId="6"/>
  </si>
  <si>
    <t>A155</t>
    <phoneticPr fontId="6"/>
  </si>
  <si>
    <t>国際政治学</t>
    <phoneticPr fontId="6"/>
  </si>
  <si>
    <t>中西寛、石田淳、田所昌幸著</t>
  </si>
  <si>
    <t>宮本　悟</t>
  </si>
  <si>
    <t>K11457</t>
  </si>
  <si>
    <t>国際政治学</t>
  </si>
  <si>
    <t>1P200770</t>
  </si>
  <si>
    <t>A154</t>
    <phoneticPr fontId="6"/>
  </si>
  <si>
    <t>北樹出版</t>
    <phoneticPr fontId="6"/>
  </si>
  <si>
    <t>戦後日本政治の変遷</t>
    <phoneticPr fontId="6"/>
  </si>
  <si>
    <t>小西徳應・竹内 桂・松岡信之〔編著〕</t>
    <phoneticPr fontId="6"/>
  </si>
  <si>
    <t>佐々木　研一朗</t>
  </si>
  <si>
    <t>K12005</t>
  </si>
  <si>
    <t>日本政治史</t>
  </si>
  <si>
    <t>1P201880</t>
  </si>
  <si>
    <t>簿記ワークブック 日商３級 For LECTURES</t>
    <phoneticPr fontId="6"/>
  </si>
  <si>
    <t>山田　ひとみ</t>
  </si>
  <si>
    <t>K11007</t>
  </si>
  <si>
    <t>簿記Ⅰ ／簿記（初級）</t>
  </si>
  <si>
    <t>1P500550</t>
  </si>
  <si>
    <t>A153</t>
    <phoneticPr fontId="6"/>
  </si>
  <si>
    <t>税務経理協会</t>
    <phoneticPr fontId="6"/>
  </si>
  <si>
    <t>東京CAP会計学院</t>
    <phoneticPr fontId="6"/>
  </si>
  <si>
    <t>中央経済社</t>
  </si>
  <si>
    <t>検定簿記講義 2級工業簿記[2020年度版]</t>
    <phoneticPr fontId="6"/>
  </si>
  <si>
    <t>岡本 清 他</t>
  </si>
  <si>
    <t>簿記Ⅱ（工業）／簿記（中級）Ｂ</t>
  </si>
  <si>
    <t>1P501210</t>
  </si>
  <si>
    <t>A152</t>
    <phoneticPr fontId="6"/>
  </si>
  <si>
    <t xml:space="preserve"> 
技術系ベンチャー企業の経営・知財戦略―アントレプレナーの心得</t>
    <phoneticPr fontId="6"/>
  </si>
  <si>
    <t>関水信和著</t>
  </si>
  <si>
    <t>関水　信和</t>
  </si>
  <si>
    <t>K11235</t>
  </si>
  <si>
    <t>ベンチャー・ビジネス論</t>
  </si>
  <si>
    <t>1P501540</t>
  </si>
  <si>
    <t>A151</t>
    <phoneticPr fontId="6"/>
  </si>
  <si>
    <t>日本評論社</t>
  </si>
  <si>
    <t>民法でみる商法・会社法</t>
  </si>
  <si>
    <t>金井高志</t>
  </si>
  <si>
    <t>佐藤　文彦</t>
  </si>
  <si>
    <t>K10646</t>
  </si>
  <si>
    <t>商法概論</t>
  </si>
  <si>
    <t>1P300660</t>
  </si>
  <si>
    <t>A150</t>
    <phoneticPr fontId="6"/>
  </si>
  <si>
    <t>民法でみる商法・会社法</t>
    <phoneticPr fontId="6"/>
  </si>
  <si>
    <t>実務技能検定協会</t>
  </si>
  <si>
    <t>秘書検定　クィックマスター2級　改定新版</t>
  </si>
  <si>
    <t>編集：公益財団法人</t>
  </si>
  <si>
    <t>永井　キクヨ</t>
  </si>
  <si>
    <t>K11520</t>
  </si>
  <si>
    <t>秘書学概論</t>
  </si>
  <si>
    <t>1PC70310</t>
  </si>
  <si>
    <t>A149</t>
    <phoneticPr fontId="6"/>
  </si>
  <si>
    <t>秘書検定　クィックマスター2級　改定新版</t>
    <phoneticPr fontId="6"/>
  </si>
  <si>
    <t>講談社</t>
  </si>
  <si>
    <t>単位が取れるマクロ経済学ノート</t>
    <phoneticPr fontId="6"/>
  </si>
  <si>
    <t>石川秀樹</t>
  </si>
  <si>
    <t>由川　稔</t>
  </si>
  <si>
    <t>K10702</t>
  </si>
  <si>
    <t>マクロ経済学</t>
  </si>
  <si>
    <t>1P400330</t>
  </si>
  <si>
    <t>A148</t>
    <phoneticPr fontId="6"/>
  </si>
  <si>
    <t>単位が取れるマクロ経済学ノート</t>
  </si>
  <si>
    <t>組織行動：組織の中の人間行動を探る</t>
  </si>
  <si>
    <t>鈴木竜太、他著</t>
  </si>
  <si>
    <t>八木　規子</t>
  </si>
  <si>
    <t>K11337</t>
  </si>
  <si>
    <t>組織行動論</t>
  </si>
  <si>
    <t>1P500770</t>
  </si>
  <si>
    <t>A147</t>
    <phoneticPr fontId="6"/>
  </si>
  <si>
    <t>組織行動：組織の中の人間行動を探る</t>
    <phoneticPr fontId="6"/>
  </si>
  <si>
    <t>放送大学出版</t>
    <rPh sb="4" eb="6">
      <t>シュッパン</t>
    </rPh>
    <phoneticPr fontId="6"/>
  </si>
  <si>
    <t>生涯発達と生涯学習</t>
    <phoneticPr fontId="6"/>
  </si>
  <si>
    <t>麻生誠、堀薫夫</t>
  </si>
  <si>
    <t>現代社会と社会教育Ａ</t>
  </si>
  <si>
    <t>1PF00741</t>
  </si>
  <si>
    <t>A146</t>
    <phoneticPr fontId="6"/>
  </si>
  <si>
    <t>樹村房</t>
  </si>
  <si>
    <t>生涯学習概論</t>
  </si>
  <si>
    <t>鈴木眞理</t>
  </si>
  <si>
    <t>6L001010</t>
  </si>
  <si>
    <t>A145</t>
    <phoneticPr fontId="6"/>
  </si>
  <si>
    <t>生涯学習概論Ａ</t>
  </si>
  <si>
    <t>1PF00111</t>
  </si>
  <si>
    <t>みらい　</t>
    <phoneticPr fontId="6"/>
  </si>
  <si>
    <t>経済学概論</t>
  </si>
  <si>
    <t>矢口和宏・坂本直樹著</t>
  </si>
  <si>
    <t>柴田　怜</t>
  </si>
  <si>
    <t>K11844</t>
  </si>
  <si>
    <t>経済政策</t>
  </si>
  <si>
    <t>1P400711</t>
  </si>
  <si>
    <t>A144</t>
    <phoneticPr fontId="6"/>
  </si>
  <si>
    <t>12A00201</t>
  </si>
  <si>
    <t>経済学概論</t>
    <phoneticPr fontId="6"/>
  </si>
  <si>
    <t>第三版補訂版有斐閣</t>
  </si>
  <si>
    <t>戦後日本外交史</t>
    <phoneticPr fontId="6"/>
  </si>
  <si>
    <t>五百旗頭真編</t>
  </si>
  <si>
    <t>専門演習Ａ(国際政治学)</t>
  </si>
  <si>
    <t>1PX13310</t>
  </si>
  <si>
    <t>A143</t>
    <phoneticPr fontId="6"/>
  </si>
  <si>
    <t>新典社</t>
  </si>
  <si>
    <t>鎌ケ谷　まち歩きの楽しみ</t>
  </si>
  <si>
    <t>秋山 秀一</t>
  </si>
  <si>
    <t>K09331</t>
  </si>
  <si>
    <t>自然地理学概説</t>
  </si>
  <si>
    <t>1PD01010</t>
  </si>
  <si>
    <t>A142</t>
    <phoneticPr fontId="6"/>
  </si>
  <si>
    <t>ヨーロッパ　観光事情　まち歩きの楽しみ</t>
    <phoneticPr fontId="6"/>
  </si>
  <si>
    <t>秋山秀一</t>
  </si>
  <si>
    <t>地誌学概説Ａ</t>
  </si>
  <si>
    <t>1PD01451</t>
  </si>
  <si>
    <t>A141</t>
    <phoneticPr fontId="6"/>
  </si>
  <si>
    <t>新世社</t>
  </si>
  <si>
    <t>コンパクト 財政学 第2版</t>
  </si>
  <si>
    <t>上村 敏之</t>
  </si>
  <si>
    <t>正上　常雄</t>
  </si>
  <si>
    <t>K10642</t>
  </si>
  <si>
    <t>財政学</t>
  </si>
  <si>
    <t>1P400660</t>
  </si>
  <si>
    <t>A140</t>
    <phoneticPr fontId="6"/>
  </si>
  <si>
    <t>コンパクト 財政学 第2版</t>
    <phoneticPr fontId="6"/>
  </si>
  <si>
    <t>統合的英語科教育法</t>
    <phoneticPr fontId="6"/>
  </si>
  <si>
    <t>村野井仁・渡部良乃典・尾関直子・ 冨田 祐一</t>
    <phoneticPr fontId="6"/>
  </si>
  <si>
    <t>英語科教育法III (中高教職)</t>
  </si>
  <si>
    <t>5T305330</t>
  </si>
  <si>
    <t>A136</t>
    <phoneticPr fontId="6"/>
  </si>
  <si>
    <t>成美堂</t>
  </si>
  <si>
    <t>グローバル時代のビジネスコミュニケーション　Go Global–English for Global Business–</t>
    <phoneticPr fontId="6"/>
  </si>
  <si>
    <t>Garry Pearson, Graham Skerritt, Hiroshi YOSHIZUKA  著</t>
  </si>
  <si>
    <t>櫻井　智美</t>
  </si>
  <si>
    <t>K11305</t>
  </si>
  <si>
    <t>就職に役立つ基礎英語</t>
  </si>
  <si>
    <t>1A805860</t>
  </si>
  <si>
    <t>A134</t>
    <phoneticPr fontId="6"/>
  </si>
  <si>
    <t>大修館書店</t>
  </si>
  <si>
    <t>英語学習のメカニズム　第二言語習得研究にもとづく効果的な勉強法</t>
    <phoneticPr fontId="6"/>
  </si>
  <si>
    <t>廣森友人</t>
  </si>
  <si>
    <t>専門演習(児童英語教育)Ⅱ</t>
  </si>
  <si>
    <t>1AX04500</t>
  </si>
  <si>
    <t>A133</t>
    <phoneticPr fontId="6"/>
  </si>
  <si>
    <t>Welcome to the TOEIC L&amp;R -New Edition-</t>
    <phoneticPr fontId="6"/>
  </si>
  <si>
    <t>Y. Kitahara</t>
  </si>
  <si>
    <t>常岡　亜希子</t>
  </si>
  <si>
    <t>K12029</t>
  </si>
  <si>
    <t>TOEIC(中級)Ａ</t>
  </si>
  <si>
    <t>1A807042</t>
  </si>
  <si>
    <t>A132</t>
    <phoneticPr fontId="6"/>
  </si>
  <si>
    <t>Practical TOEIC Bridge® L&amp;R Tests
TOEIC Bridge® L&amp;Rテストで英語演習</t>
    <phoneticPr fontId="6"/>
  </si>
  <si>
    <t>A. Kitzman, K. Mihara, Y. Tanaka, H. Kimura</t>
  </si>
  <si>
    <t>1A806050</t>
  </si>
  <si>
    <t>A131</t>
    <phoneticPr fontId="6"/>
  </si>
  <si>
    <t>くろしお出版</t>
  </si>
  <si>
    <t>Introduction to Communication for Japanese Students.</t>
    <phoneticPr fontId="6"/>
  </si>
  <si>
    <t>Heffernan, K.</t>
  </si>
  <si>
    <t>専門演習(応用言語学)Ⅱ</t>
  </si>
  <si>
    <t>1AX13210</t>
  </si>
  <si>
    <t>A130</t>
    <phoneticPr fontId="6"/>
  </si>
  <si>
    <t>山川出版社</t>
  </si>
  <si>
    <t>山川　詳説世界史図録[第3版]</t>
    <phoneticPr fontId="6"/>
  </si>
  <si>
    <t>木村 靖二, 岸本 美緒, 小松久男</t>
  </si>
  <si>
    <t>森　斉丈</t>
  </si>
  <si>
    <t>K10829</t>
  </si>
  <si>
    <t>西洋史</t>
  </si>
  <si>
    <t>12B0051K</t>
  </si>
  <si>
    <t>A129</t>
    <phoneticPr fontId="6"/>
  </si>
  <si>
    <t>蝶野　立彦</t>
  </si>
  <si>
    <t>K11724</t>
  </si>
  <si>
    <t>西洋史概説Ａ</t>
  </si>
  <si>
    <t>1PD00431</t>
  </si>
  <si>
    <t>和田 光司</t>
  </si>
  <si>
    <t>K09805</t>
  </si>
  <si>
    <t>グローバル世界の歴史Ａ</t>
  </si>
  <si>
    <t>1A200230</t>
  </si>
  <si>
    <t>研究社</t>
    <phoneticPr fontId="6"/>
  </si>
  <si>
    <t>はじめての英語学</t>
    <phoneticPr fontId="6"/>
  </si>
  <si>
    <t>長谷川瑞穂　</t>
    <phoneticPr fontId="6"/>
  </si>
  <si>
    <t>英語学概論</t>
  </si>
  <si>
    <t>1A710380</t>
  </si>
  <si>
    <t>A128</t>
    <phoneticPr fontId="6"/>
  </si>
  <si>
    <t>Macmillan</t>
    <phoneticPr fontId="6"/>
  </si>
  <si>
    <t>Speaking of Speech: Basic Presentation Skills for Beginners</t>
    <phoneticPr fontId="6"/>
  </si>
  <si>
    <t>David Harrington</t>
  </si>
  <si>
    <t>Ｍ．サベット</t>
  </si>
  <si>
    <t>K09451</t>
  </si>
  <si>
    <t>Public Speaking/Speech &amp; Debate A</t>
  </si>
  <si>
    <t>1A710710</t>
  </si>
  <si>
    <t>A127</t>
    <phoneticPr fontId="6"/>
  </si>
  <si>
    <t>改訂新版 初級英語音声学</t>
    <phoneticPr fontId="6"/>
  </si>
  <si>
    <t>竹林滋・斎藤弘子・清水　あつ子</t>
  </si>
  <si>
    <t>英語音声学</t>
  </si>
  <si>
    <t>1A710290</t>
  </si>
  <si>
    <t>A126</t>
    <phoneticPr fontId="6"/>
  </si>
  <si>
    <t>異文化理解入門</t>
  </si>
  <si>
    <t>原沢伊都夫</t>
  </si>
  <si>
    <t>小川　隆夫</t>
  </si>
  <si>
    <t>K11101</t>
  </si>
  <si>
    <t>異文化理解</t>
  </si>
  <si>
    <t>1A610620</t>
  </si>
  <si>
    <t>A125</t>
    <phoneticPr fontId="6"/>
  </si>
  <si>
    <t>異文化理解入門</t>
    <phoneticPr fontId="6"/>
  </si>
  <si>
    <t>金星堂</t>
  </si>
  <si>
    <t>SCORE BOOSTER FOR THE TOEIC® L&amp;R TEST : BEGINNERレベル別 TOEIC® L&amp;Rテスト実力養成コース：初級編</t>
    <phoneticPr fontId="6"/>
  </si>
  <si>
    <t>Koji Hayakawa</t>
  </si>
  <si>
    <t>A124</t>
    <phoneticPr fontId="6"/>
  </si>
  <si>
    <t>Black Cat</t>
  </si>
  <si>
    <t>Romeo and Juliet</t>
  </si>
  <si>
    <t>William Shakespeare, adaptation by Derek Sellen</t>
  </si>
  <si>
    <t>R．ローランド</t>
  </si>
  <si>
    <t>K11703</t>
  </si>
  <si>
    <t>English through Literature</t>
  </si>
  <si>
    <t>1A808210</t>
  </si>
  <si>
    <t>A123</t>
    <phoneticPr fontId="6"/>
  </si>
  <si>
    <t>Oliver Twist</t>
  </si>
  <si>
    <t>Charles Dickens, Retold by Gina D. B. Clemen</t>
  </si>
  <si>
    <t>A122</t>
    <phoneticPr fontId="6"/>
  </si>
  <si>
    <t>Pearson</t>
    <phoneticPr fontId="6"/>
  </si>
  <si>
    <t>Longman Academic Writing Series 4: Paragraphs to Essays, Fifth Edition</t>
  </si>
  <si>
    <t>Alice Oshima and Ann Hogue</t>
  </si>
  <si>
    <t>グローバルライティングスキルズ/College Writing Skills</t>
  </si>
  <si>
    <t>1A803910</t>
  </si>
  <si>
    <t>A121</t>
    <phoneticPr fontId="6"/>
  </si>
  <si>
    <t>雷鳥社</t>
  </si>
  <si>
    <t>Editor’s Handbook　編集者・ライターのための必修基礎知識</t>
  </si>
  <si>
    <t>編集の学校／文章の学校監修</t>
  </si>
  <si>
    <t>川島　安博</t>
  </si>
  <si>
    <t>K11716</t>
  </si>
  <si>
    <t>出版と編集</t>
  </si>
  <si>
    <t>1A901010</t>
  </si>
  <si>
    <t>A120</t>
    <phoneticPr fontId="6"/>
  </si>
  <si>
    <t>Editor’s Handbook　編集者・ライターのための必修基礎知識</t>
    <phoneticPr fontId="6"/>
  </si>
  <si>
    <t>開拓社</t>
  </si>
  <si>
    <t>理論言語学史</t>
  </si>
  <si>
    <t>畠山雄二（編）</t>
  </si>
  <si>
    <t>卒業研究Ⅰ(言語①)</t>
  </si>
  <si>
    <t>1JX15600</t>
  </si>
  <si>
    <t>A115</t>
    <phoneticPr fontId="6"/>
  </si>
  <si>
    <t>理論言語学史</t>
    <phoneticPr fontId="6"/>
  </si>
  <si>
    <t>専門演習Ⅰ(言語①)</t>
  </si>
  <si>
    <t>1JX10100</t>
  </si>
  <si>
    <t>吉川弘文館</t>
  </si>
  <si>
    <t>大学でまなぶ日本の歴史</t>
  </si>
  <si>
    <t>木村茂光・小山俊樹・戸部良一・深谷幸治編</t>
  </si>
  <si>
    <t>阿部　能久</t>
  </si>
  <si>
    <t>K11920</t>
  </si>
  <si>
    <t>日本史概説Ａ</t>
  </si>
  <si>
    <t>1J120381</t>
  </si>
  <si>
    <t>A114</t>
    <phoneticPr fontId="6"/>
  </si>
  <si>
    <t>聖書でたどる英語の歴史</t>
    <phoneticPr fontId="6"/>
  </si>
  <si>
    <t>寺澤盾</t>
  </si>
  <si>
    <t>言語文化論</t>
  </si>
  <si>
    <t>1J411310</t>
  </si>
  <si>
    <t>A113</t>
    <phoneticPr fontId="6"/>
  </si>
  <si>
    <t>聖書でたどる英語の歴史</t>
  </si>
  <si>
    <t>角川書店</t>
  </si>
  <si>
    <t>新版 古今和歌集─現代語訳付き（角川ソフィア文庫）</t>
  </si>
  <si>
    <t>高田 祐彦</t>
  </si>
  <si>
    <t>木下　綾子</t>
  </si>
  <si>
    <t>K11510</t>
  </si>
  <si>
    <t>卒業研究Ⅰ(古典文学①)</t>
  </si>
  <si>
    <t>1JX16910</t>
  </si>
  <si>
    <t>A112</t>
    <phoneticPr fontId="6"/>
  </si>
  <si>
    <t>専門演習Ⅰ(文学①)</t>
  </si>
  <si>
    <t>1JX10560</t>
  </si>
  <si>
    <t>和泉書院</t>
    <phoneticPr fontId="6"/>
  </si>
  <si>
    <t>宝暦十二年版本　唐大和上東征伝</t>
    <phoneticPr fontId="6"/>
  </si>
  <si>
    <t>和泉書院／蔵中進編</t>
  </si>
  <si>
    <t>濱田　寛</t>
  </si>
  <si>
    <t>K10735</t>
  </si>
  <si>
    <t>文化交流史(アジアと日本)</t>
  </si>
  <si>
    <t>1J121510</t>
  </si>
  <si>
    <t>A111</t>
    <phoneticPr fontId="6"/>
  </si>
  <si>
    <t>三省堂</t>
  </si>
  <si>
    <t>全訳漢辞海 第四版</t>
  </si>
  <si>
    <t>戸川 芳郎 (監修), 佐藤 進 (編集), 濱口 富士雄 (編集)</t>
  </si>
  <si>
    <t>福田　素子</t>
  </si>
  <si>
    <t>K10844</t>
  </si>
  <si>
    <t>漢文学概説／訓読学</t>
  </si>
  <si>
    <t>1J413810</t>
  </si>
  <si>
    <t>A110</t>
    <phoneticPr fontId="6"/>
  </si>
  <si>
    <t>全訳漢辞海 第四版</t>
    <phoneticPr fontId="6"/>
  </si>
  <si>
    <t>角川学芸出版</t>
  </si>
  <si>
    <t>伊勢物語―付現代語訳 (角川ソフィア文庫 (SP5))</t>
  </si>
  <si>
    <t>石田 穣二</t>
  </si>
  <si>
    <t>渡辺 正人</t>
  </si>
  <si>
    <t>K09815</t>
  </si>
  <si>
    <t>日本文学研究と批評(古典①)</t>
  </si>
  <si>
    <t>1J410430</t>
  </si>
  <si>
    <t>A109</t>
    <phoneticPr fontId="6"/>
  </si>
  <si>
    <t>伊勢物語―付現代語訳 (角川ソフィア文庫 (SP5))</t>
    <phoneticPr fontId="6"/>
  </si>
  <si>
    <t>せりか書房</t>
  </si>
  <si>
    <t>フラット・カルチャー：現代日本の社会学</t>
  </si>
  <si>
    <t>遠藤知巳（編）</t>
  </si>
  <si>
    <t>横山 寿世理</t>
  </si>
  <si>
    <t>K10509</t>
  </si>
  <si>
    <t>日本文化特殊講義</t>
  </si>
  <si>
    <t>1J312310</t>
  </si>
  <si>
    <t>A108</t>
    <phoneticPr fontId="6"/>
  </si>
  <si>
    <t>ひつじ書房</t>
  </si>
  <si>
    <t>ここからはじまる日本語文法</t>
    <phoneticPr fontId="6"/>
  </si>
  <si>
    <t>森山卓郎</t>
  </si>
  <si>
    <t>日本語学(文法)Ａ</t>
  </si>
  <si>
    <t>1J411850</t>
  </si>
  <si>
    <t>A107</t>
    <phoneticPr fontId="6"/>
  </si>
  <si>
    <t>新潮文庫</t>
  </si>
  <si>
    <t>沈黙</t>
  </si>
  <si>
    <t>遠藤周作</t>
  </si>
  <si>
    <t>佐藤　ゆかり</t>
  </si>
  <si>
    <t>K11123</t>
  </si>
  <si>
    <t>日本文学の中のキリスト教Ｂ</t>
  </si>
  <si>
    <t>1J511810</t>
  </si>
  <si>
    <t xml:space="preserve">A106 </t>
    <phoneticPr fontId="6"/>
  </si>
  <si>
    <t>小学館</t>
  </si>
  <si>
    <t>千年の百冊</t>
  </si>
  <si>
    <t>石澤　一志</t>
  </si>
  <si>
    <t>K11726</t>
  </si>
  <si>
    <t>日本文学史(中世・近世)</t>
  </si>
  <si>
    <t>1J410210</t>
  </si>
  <si>
    <t xml:space="preserve">A105 </t>
    <phoneticPr fontId="6"/>
  </si>
  <si>
    <t>千年の百冊</t>
    <phoneticPr fontId="6"/>
  </si>
  <si>
    <t>新・社会調査へのアプローチ―論理と方法</t>
  </si>
  <si>
    <t>大谷信介・後藤範章・小松洋・木下栄二</t>
  </si>
  <si>
    <t>社会調査実践Ⅰ</t>
  </si>
  <si>
    <t>1J313210</t>
  </si>
  <si>
    <t>A104</t>
    <phoneticPr fontId="6"/>
  </si>
  <si>
    <t>大谷 信介, 後藤 範章, 小松 洋, 木下 栄二</t>
  </si>
  <si>
    <t>社会調査入門</t>
  </si>
  <si>
    <t>1J312790</t>
  </si>
  <si>
    <t>筑摩書房</t>
  </si>
  <si>
    <t>詳説　古典文法</t>
    <phoneticPr fontId="6"/>
  </si>
  <si>
    <t>井島 正博・伊藤 博美・仲島 ひとみ</t>
  </si>
  <si>
    <t>上宇都ゆりほ</t>
  </si>
  <si>
    <t>K09847</t>
  </si>
  <si>
    <t>古典日本語Ⅰ</t>
  </si>
  <si>
    <t>1J411520</t>
  </si>
  <si>
    <t>A103</t>
    <phoneticPr fontId="6"/>
  </si>
  <si>
    <t>詳説　古典文法</t>
  </si>
  <si>
    <t>社会学　新版</t>
    <rPh sb="4" eb="5">
      <t>シン</t>
    </rPh>
    <rPh sb="5" eb="6">
      <t>バン</t>
    </rPh>
    <phoneticPr fontId="6"/>
  </si>
  <si>
    <t>長谷川公一・浜日出夫・藤村正之・町村敬志</t>
  </si>
  <si>
    <t>卒業研究Ⅰ(近現代文化③)</t>
  </si>
  <si>
    <t>1JX22110</t>
  </si>
  <si>
    <t>A102</t>
    <phoneticPr fontId="6"/>
  </si>
  <si>
    <t>長谷川公一・浜日出夫・藤村正之・町村敬志（著）</t>
  </si>
  <si>
    <t>専門演習Ⅰ(文化①)</t>
  </si>
  <si>
    <t>1JX11240</t>
  </si>
  <si>
    <t>ちくま新書筑摩書房</t>
  </si>
  <si>
    <t>教え学ぶ技術――問いをいかに編集するのか</t>
  </si>
  <si>
    <t>苅谷剛彦・石澤麻子</t>
  </si>
  <si>
    <t>卒業研究Ⅰ(近現代文化②)</t>
  </si>
  <si>
    <t>1JX19560</t>
  </si>
  <si>
    <t>A101</t>
    <phoneticPr fontId="6"/>
  </si>
  <si>
    <t>教え学ぶ技術――問いをいかに編集するのか</t>
    <phoneticPr fontId="6"/>
  </si>
  <si>
    <t>専門演習Ⅰ(文化④)</t>
  </si>
  <si>
    <t>1JX11670</t>
  </si>
  <si>
    <t>ビギナーズ・クラシックス蜻蛉日記</t>
  </si>
  <si>
    <t>角川書店編</t>
  </si>
  <si>
    <t>A100</t>
    <phoneticPr fontId="6"/>
  </si>
  <si>
    <t>ビギナーズ・クラシックス蜻蛉日記</t>
    <phoneticPr fontId="6"/>
  </si>
  <si>
    <t>先生といっしょ初めての英語</t>
    <phoneticPr fontId="6"/>
  </si>
  <si>
    <t>小川隆夫</t>
  </si>
  <si>
    <t>教職演習（小学校英語Ａ）</t>
  </si>
  <si>
    <t>1C101770</t>
  </si>
  <si>
    <t>　</t>
    <phoneticPr fontId="6"/>
  </si>
  <si>
    <t>A097</t>
    <phoneticPr fontId="6"/>
  </si>
  <si>
    <t>音楽之友社</t>
    <phoneticPr fontId="6"/>
  </si>
  <si>
    <t>最新 初等科音楽教育法 2017年告示「小学校学習指導要領」準拠</t>
    <phoneticPr fontId="6"/>
  </si>
  <si>
    <t>初等科音楽教育研究会編</t>
  </si>
  <si>
    <t>久保田 翠</t>
  </si>
  <si>
    <t>K11743</t>
  </si>
  <si>
    <t>音楽科教育法</t>
  </si>
  <si>
    <t>1C635760</t>
  </si>
  <si>
    <t>A096</t>
    <phoneticPr fontId="6"/>
  </si>
  <si>
    <t>保育の心理学</t>
    <phoneticPr fontId="6"/>
  </si>
  <si>
    <t>本郷一夫　飯島典子　編著</t>
  </si>
  <si>
    <t>石橋　美香子</t>
  </si>
  <si>
    <t>K12020</t>
  </si>
  <si>
    <t>発達心理学(C-1)</t>
  </si>
  <si>
    <t>1C300420</t>
  </si>
  <si>
    <t>A095</t>
    <phoneticPr fontId="6"/>
  </si>
  <si>
    <t>保育の心理学</t>
  </si>
  <si>
    <t>発達心理学(C-２)</t>
  </si>
  <si>
    <t>1C300425</t>
  </si>
  <si>
    <t>mpi松香フォニックス</t>
    <phoneticPr fontId="6"/>
  </si>
  <si>
    <t>小学校英語はじめる教科書　外国語科・外国語活動指導者養成のために－コア・カリキュラムに沿って－</t>
  </si>
  <si>
    <t>小川隆夫・東仁美著</t>
  </si>
  <si>
    <t>A094</t>
    <phoneticPr fontId="6"/>
  </si>
  <si>
    <t>mpi松香フォニックス</t>
  </si>
  <si>
    <t>小学校英語はじめる教科書　外国語科・外国語活動指導者養成のために－コア・カリキュラムに沿って－</t>
    <phoneticPr fontId="6"/>
  </si>
  <si>
    <t>児童英語教育(ワークショップＢ)</t>
  </si>
  <si>
    <t>1A711940</t>
  </si>
  <si>
    <t>児童英語教育(カリキュラム・デザイン)</t>
  </si>
  <si>
    <t>1A711620</t>
  </si>
  <si>
    <t>外国語活動指導法</t>
  </si>
  <si>
    <t>1C638610</t>
  </si>
  <si>
    <t>ななみ書房</t>
    <phoneticPr fontId="6"/>
  </si>
  <si>
    <t>新版　児童文化</t>
  </si>
  <si>
    <t>皆川美恵子ほか</t>
  </si>
  <si>
    <t>子どもと言葉(C-2)</t>
  </si>
  <si>
    <t>1C640015</t>
  </si>
  <si>
    <t>A093</t>
    <phoneticPr fontId="6"/>
  </si>
  <si>
    <t>ななみ書房</t>
  </si>
  <si>
    <t>田澤　薫</t>
  </si>
  <si>
    <t>K10922</t>
  </si>
  <si>
    <t>子どもと言葉(C-1)</t>
  </si>
  <si>
    <t>1C640010</t>
  </si>
  <si>
    <t>新版　児童文化</t>
    <phoneticPr fontId="6"/>
  </si>
  <si>
    <t>萌文書林</t>
  </si>
  <si>
    <t>子どもに伝えたい伝承あそび</t>
  </si>
  <si>
    <t>小川清実</t>
  </si>
  <si>
    <t>A092</t>
    <phoneticPr fontId="6"/>
  </si>
  <si>
    <t>子どもに伝えたい伝承あそび</t>
    <phoneticPr fontId="6"/>
  </si>
  <si>
    <t>羊土社</t>
  </si>
  <si>
    <t>子どもの食と栄養：保育現場で活かせる食の基本</t>
    <phoneticPr fontId="6"/>
  </si>
  <si>
    <t>太田百合子，堤ちはる編</t>
  </si>
  <si>
    <t>川和　理恵</t>
  </si>
  <si>
    <t>K12006</t>
  </si>
  <si>
    <t>子どもの食と栄養Ａ(保②)</t>
  </si>
  <si>
    <t>1C511860</t>
  </si>
  <si>
    <t>A091</t>
    <phoneticPr fontId="6"/>
  </si>
  <si>
    <t>子どもの食と栄養：保育現場で活かせる食の基本</t>
  </si>
  <si>
    <t>子どもの食と栄養Ａ(保①)</t>
  </si>
  <si>
    <t>1C511855</t>
  </si>
  <si>
    <t>青弓社</t>
  </si>
  <si>
    <t>読書の指導と学校図書館</t>
    <phoneticPr fontId="6"/>
  </si>
  <si>
    <t>小川　三和子</t>
  </si>
  <si>
    <t>K11309</t>
  </si>
  <si>
    <t>読書と豊かな人間性(教職)</t>
  </si>
  <si>
    <t>6L053040</t>
  </si>
  <si>
    <t>A090</t>
    <phoneticPr fontId="6"/>
  </si>
  <si>
    <t>読書と豊かな人間性(Ｃ・Ｄ用)</t>
  </si>
  <si>
    <t>1C650415</t>
  </si>
  <si>
    <t>東京シューレ出版</t>
  </si>
  <si>
    <t>子どもに寄り添うまなざし　春夏秋冬</t>
    <phoneticPr fontId="6"/>
  </si>
  <si>
    <t>菅澤順子</t>
  </si>
  <si>
    <t>専門演習(教育文化論Ⅱ)</t>
  </si>
  <si>
    <t>1CX12610</t>
  </si>
  <si>
    <t>A089</t>
    <phoneticPr fontId="6"/>
  </si>
  <si>
    <t>やさしい教育心理学第5版</t>
    <phoneticPr fontId="6"/>
  </si>
  <si>
    <t>鎌原雅彦・竹綱誠一郎</t>
  </si>
  <si>
    <t>鎌原　雅彦</t>
  </si>
  <si>
    <t>K11346</t>
  </si>
  <si>
    <t>教育心理学(C-1)</t>
  </si>
  <si>
    <t>1C301205</t>
  </si>
  <si>
    <t>A088</t>
    <phoneticPr fontId="6"/>
  </si>
  <si>
    <t>七賢出版</t>
    <phoneticPr fontId="6"/>
  </si>
  <si>
    <t>教員採用試験対策　セサミノート 専門教科 小学校全科 2021年度版 (オープンセサミシリーズ)</t>
    <phoneticPr fontId="6"/>
  </si>
  <si>
    <t>東京アカデミー編</t>
  </si>
  <si>
    <t>川瀬　敏行</t>
  </si>
  <si>
    <t>K11224</t>
  </si>
  <si>
    <t>教職演習Ａ</t>
  </si>
  <si>
    <t>1C100835</t>
  </si>
  <si>
    <t>A087</t>
    <phoneticPr fontId="6"/>
  </si>
  <si>
    <t>教員採用試験対策　参考書 専門教科 小学校全科 2021年度版 (オープンセサミシリーズ)</t>
    <phoneticPr fontId="6"/>
  </si>
  <si>
    <t>A086</t>
    <phoneticPr fontId="6"/>
  </si>
  <si>
    <t>有斐閣アルマ有斐閣</t>
  </si>
  <si>
    <t>はじめての特別支援教育－教職を目指す大学生のために　改訂版</t>
    <phoneticPr fontId="6"/>
  </si>
  <si>
    <t>柘植雅義・渡部匡隆・二宮信一・納富恵子編</t>
  </si>
  <si>
    <t>齋藤　一雄</t>
  </si>
  <si>
    <t>K11644</t>
  </si>
  <si>
    <t>特別な教育的ニーズのある子どもの理解と支援</t>
  </si>
  <si>
    <t>5T201550</t>
  </si>
  <si>
    <t>A085</t>
    <phoneticPr fontId="6"/>
  </si>
  <si>
    <t>有斐閣</t>
    <phoneticPr fontId="6"/>
  </si>
  <si>
    <t>はじめての特別支援教育　教職を目指す大学生のために　改訂版</t>
    <phoneticPr fontId="6"/>
  </si>
  <si>
    <t>柘植雅義・渡部匡隆・二宮信一・納富恵子編</t>
  </si>
  <si>
    <t>1C640210</t>
  </si>
  <si>
    <t>障害児保育ワークブック: インクルーシブな保育・教育をめざして</t>
    <phoneticPr fontId="6"/>
  </si>
  <si>
    <t>星山麻木</t>
  </si>
  <si>
    <t>田村　すゞか</t>
  </si>
  <si>
    <t>K11236</t>
  </si>
  <si>
    <t>障害児保育Ｂ(保①)</t>
  </si>
  <si>
    <t>1C511210</t>
  </si>
  <si>
    <t>A084</t>
    <phoneticPr fontId="6"/>
  </si>
  <si>
    <t>チャイルド本社</t>
  </si>
  <si>
    <t>平成29年度告示　幼保連携型認定こども園教育・保育要領、幼稚園教育要領、保育所保育指針（原本）</t>
    <phoneticPr fontId="6"/>
  </si>
  <si>
    <t>内閣府・文部科学省・厚生労働省</t>
  </si>
  <si>
    <t>幼児指導法の研究/幼児理解の理論と方法(Ｃ-１)</t>
  </si>
  <si>
    <t>1C635025</t>
  </si>
  <si>
    <t>A083</t>
    <phoneticPr fontId="6"/>
  </si>
  <si>
    <t>平成29年度告示　幼保連携型認定こども園教育・保育要領、幼稚園教育要領、保育所保育指針（原本）</t>
  </si>
  <si>
    <t>幼児指導法の研究/幼児理解の理論と方法(Ｃ-２)</t>
  </si>
  <si>
    <t>1C635020</t>
  </si>
  <si>
    <t>生徒指導・進路指導　理論と方法</t>
    <phoneticPr fontId="6"/>
  </si>
  <si>
    <t>林　尚示・伊藤秀樹</t>
  </si>
  <si>
    <t>生徒指導論(進路指導を含む。)</t>
  </si>
  <si>
    <t>1C636400</t>
  </si>
  <si>
    <t>A082</t>
    <phoneticPr fontId="6"/>
  </si>
  <si>
    <t>一藝社</t>
  </si>
  <si>
    <t>改訂版　教職用語辞典</t>
    <phoneticPr fontId="6"/>
  </si>
  <si>
    <t>橋本美保ほか編</t>
  </si>
  <si>
    <t>A081</t>
    <phoneticPr fontId="6"/>
  </si>
  <si>
    <t>同文書院</t>
  </si>
  <si>
    <t>はじめて学ぶ乳児保育　第2版</t>
    <rPh sb="11" eb="12">
      <t>ダイ</t>
    </rPh>
    <rPh sb="13" eb="14">
      <t>ハン</t>
    </rPh>
    <phoneticPr fontId="6"/>
  </si>
  <si>
    <t>志村聡子　編</t>
  </si>
  <si>
    <t>乳児保育Ａ</t>
  </si>
  <si>
    <t>1C510655</t>
  </si>
  <si>
    <t>A080</t>
    <phoneticPr fontId="6"/>
  </si>
  <si>
    <t>東洋経済新報社</t>
  </si>
  <si>
    <t>ＡＩ　ｖｓ　教科書が読めない子どもたち</t>
  </si>
  <si>
    <t>新井 紀子</t>
  </si>
  <si>
    <t>卒業研究Ⅱ(公衆衛生学・環境教育)</t>
  </si>
  <si>
    <t>1DX07110</t>
  </si>
  <si>
    <t>A075</t>
    <phoneticPr fontId="6"/>
  </si>
  <si>
    <t>ＡＩ　ｖｓ　教科書が読めない子どもたち</t>
    <phoneticPr fontId="6"/>
  </si>
  <si>
    <t>卒業研究Ⅰ(公衆衛生学・環境教育)（イレギュラー）</t>
  </si>
  <si>
    <t>1DX07005</t>
  </si>
  <si>
    <t>こども</t>
    <phoneticPr fontId="6"/>
  </si>
  <si>
    <t>家永三郎</t>
  </si>
  <si>
    <t>日本文化史</t>
    <phoneticPr fontId="6"/>
  </si>
  <si>
    <t>岩波新書</t>
  </si>
  <si>
    <t>日本文化学</t>
  </si>
  <si>
    <t>1D400202</t>
  </si>
  <si>
    <t>A074</t>
    <phoneticPr fontId="6"/>
  </si>
  <si>
    <t>有斐閣アルマ</t>
    <phoneticPr fontId="6"/>
  </si>
  <si>
    <t>子どものこころー児童心理学入門</t>
    <phoneticPr fontId="6"/>
  </si>
  <si>
    <t>櫻井茂男・濱口佳和・向井隆代</t>
    <phoneticPr fontId="6"/>
  </si>
  <si>
    <t>森岡　由起子</t>
  </si>
  <si>
    <t>K11932</t>
  </si>
  <si>
    <t>児童心理学</t>
  </si>
  <si>
    <t>1D100809</t>
  </si>
  <si>
    <t>心副/人副</t>
    <rPh sb="0" eb="1">
      <t>ココロ</t>
    </rPh>
    <rPh sb="1" eb="2">
      <t>フク</t>
    </rPh>
    <rPh sb="3" eb="4">
      <t>ジン</t>
    </rPh>
    <rPh sb="4" eb="5">
      <t>フク</t>
    </rPh>
    <phoneticPr fontId="6"/>
  </si>
  <si>
    <t>へるす出版</t>
  </si>
  <si>
    <t>精神保健福祉士養成セミナー⑤精神保健福祉の理論と相談援助の展開Ⅱ〈第6版〉</t>
    <phoneticPr fontId="6"/>
  </si>
  <si>
    <t>精神保健福祉士養成セミナー編集委員会</t>
    <phoneticPr fontId="6"/>
  </si>
  <si>
    <t>小沼　聖治</t>
  </si>
  <si>
    <t>K11707</t>
  </si>
  <si>
    <t>精神科リハビリテーション学Ａ</t>
  </si>
  <si>
    <t>1W231946</t>
  </si>
  <si>
    <t>火</t>
    <phoneticPr fontId="6"/>
  </si>
  <si>
    <t>A073</t>
    <phoneticPr fontId="6"/>
  </si>
  <si>
    <t>精神保健福祉士養成セミナー⑦精神保健福祉援助演習［基礎］［専門］〈第6版〉</t>
    <phoneticPr fontId="6"/>
  </si>
  <si>
    <t>新版精神保健福祉士養成セミナー編集委員会</t>
  </si>
  <si>
    <t>田村　綾子</t>
  </si>
  <si>
    <t>K10743</t>
  </si>
  <si>
    <t>精神保健福祉援助演習(専門)Ａ</t>
  </si>
  <si>
    <t>1W320208</t>
  </si>
  <si>
    <t>A072</t>
    <phoneticPr fontId="6"/>
  </si>
  <si>
    <t>へるす出版</t>
    <phoneticPr fontId="6"/>
  </si>
  <si>
    <t>精神保健福祉士養成セミナー⑧ 精神保健福祉援助実習指導・現場実習〈第6版〉</t>
    <phoneticPr fontId="6"/>
  </si>
  <si>
    <t>精神保健福祉士養成セミナー編集委員会</t>
  </si>
  <si>
    <t>相川 章子</t>
  </si>
  <si>
    <t>K10205</t>
  </si>
  <si>
    <t>精神保健福祉援助実習指導Ｂ</t>
  </si>
  <si>
    <t>1W320532</t>
  </si>
  <si>
    <t>A071</t>
    <phoneticPr fontId="6"/>
  </si>
  <si>
    <t>新・社会福祉士養成講座6　相談援助の基盤と専門職</t>
    <phoneticPr fontId="6"/>
  </si>
  <si>
    <t>相談援助の基盤と専門職Ⅱ</t>
  </si>
  <si>
    <t>1S300200</t>
  </si>
  <si>
    <t>心福</t>
    <rPh sb="0" eb="1">
      <t>シン</t>
    </rPh>
    <rPh sb="1" eb="2">
      <t>フク</t>
    </rPh>
    <phoneticPr fontId="6"/>
  </si>
  <si>
    <t>A070</t>
    <phoneticPr fontId="6"/>
  </si>
  <si>
    <t>新・精神保健福祉士養成講座　第3巻
精神保健福祉相談援助の基盤（基礎・専門）　第2版</t>
    <phoneticPr fontId="6"/>
  </si>
  <si>
    <t>精神保健福祉援助技術総論</t>
  </si>
  <si>
    <t>1W231740</t>
  </si>
  <si>
    <t>A069</t>
    <phoneticPr fontId="6"/>
  </si>
  <si>
    <t>新版 よくわかる子ども家庭福祉</t>
  </si>
  <si>
    <t>吉田幸恵・山縣文治 編著</t>
  </si>
  <si>
    <t>中谷 茂一</t>
  </si>
  <si>
    <t>K09917</t>
  </si>
  <si>
    <t>児童福祉論Ｂ</t>
  </si>
  <si>
    <t>1W230764</t>
  </si>
  <si>
    <t>A068</t>
    <phoneticPr fontId="6"/>
  </si>
  <si>
    <t>児童や家庭に対する支援と児童・家庭福祉制度</t>
  </si>
  <si>
    <t>1S300300</t>
  </si>
  <si>
    <t>児童福祉論Ａ</t>
  </si>
  <si>
    <t>1W230656</t>
  </si>
  <si>
    <t>ミネルヴァ書房</t>
    <phoneticPr fontId="6"/>
  </si>
  <si>
    <t>新・精神保健福祉士養成講座　第6巻
精神保健福祉に関する制度とサービス　第6版</t>
    <phoneticPr fontId="6"/>
  </si>
  <si>
    <t>相川　 章子</t>
    <phoneticPr fontId="6"/>
  </si>
  <si>
    <t>精神保健福祉に関する制度とサービス</t>
  </si>
  <si>
    <t>1W231530</t>
  </si>
  <si>
    <t>A067</t>
    <phoneticPr fontId="6"/>
  </si>
  <si>
    <t>相川 　章子</t>
    <phoneticPr fontId="6"/>
  </si>
  <si>
    <t>新・社会福祉士養成講座19　権利擁護と成年後見制度　第４版</t>
    <phoneticPr fontId="6"/>
  </si>
  <si>
    <t>社会福祉士養成講座編集委員会編集</t>
  </si>
  <si>
    <t>長尾　愛女</t>
  </si>
  <si>
    <t>K11516</t>
  </si>
  <si>
    <t>権利擁護と成年後見制度</t>
  </si>
  <si>
    <t>1W211828</t>
  </si>
  <si>
    <t>A066</t>
    <phoneticPr fontId="6"/>
  </si>
  <si>
    <t>新・社会福祉士養成講座12　社会保障　第6版</t>
    <phoneticPr fontId="6"/>
  </si>
  <si>
    <t>元田　宏樹</t>
  </si>
  <si>
    <t>K12016</t>
  </si>
  <si>
    <t>社会保障論</t>
  </si>
  <si>
    <t>1W211610</t>
  </si>
  <si>
    <t>A065</t>
    <phoneticPr fontId="6"/>
  </si>
  <si>
    <t>実習生必携 ソーシャルワーク実習ノート［第2版］</t>
  </si>
  <si>
    <t>杉本浩章・田中和彦、</t>
  </si>
  <si>
    <t>社会福祉援助技術現場実習指導Ⅱ</t>
  </si>
  <si>
    <t>1W310720</t>
  </si>
  <si>
    <t>水</t>
    <rPh sb="0" eb="1">
      <t>スイ</t>
    </rPh>
    <phoneticPr fontId="6"/>
  </si>
  <si>
    <t>A064</t>
    <phoneticPr fontId="6"/>
  </si>
  <si>
    <t>実習生必携 ソーシャルワーク実習ノート［第2版］</t>
    <phoneticPr fontId="6"/>
  </si>
  <si>
    <t>長谷部　雅美</t>
  </si>
  <si>
    <t>K11533</t>
  </si>
  <si>
    <t>1W310710</t>
  </si>
  <si>
    <t>実習生必携 ソーシャルワーク実習ノート〔第2版〕</t>
  </si>
  <si>
    <t>杉本浩章・田中和彦</t>
  </si>
  <si>
    <t>猪瀬　桂二</t>
  </si>
  <si>
    <t>K11824</t>
  </si>
  <si>
    <t>社会福祉援助技術現場実習指導Ⅰ</t>
  </si>
  <si>
    <t>1W310609</t>
  </si>
  <si>
    <t>1W310608</t>
  </si>
  <si>
    <t>1W310607</t>
  </si>
  <si>
    <t>ジャパンタイムズ</t>
  </si>
  <si>
    <t>クローズアップ日本事情15</t>
    <phoneticPr fontId="6"/>
  </si>
  <si>
    <t>佐々木瑞江</t>
  </si>
  <si>
    <t>内藤 みち</t>
  </si>
  <si>
    <t>K09909</t>
  </si>
  <si>
    <t>日本語４(文字語彙)Ｂ／日本語２(総合)Ｂ</t>
  </si>
  <si>
    <t>11322311</t>
  </si>
  <si>
    <t>留学</t>
    <rPh sb="0" eb="2">
      <t>リュウガク</t>
    </rPh>
    <phoneticPr fontId="6"/>
  </si>
  <si>
    <t>A063</t>
    <phoneticPr fontId="6"/>
  </si>
  <si>
    <t>新田　小雨子</t>
  </si>
  <si>
    <t>K10924</t>
  </si>
  <si>
    <t>日本語３(文字語彙)Ｂ／日本語２(文法)Ａ</t>
  </si>
  <si>
    <t>11321111</t>
  </si>
  <si>
    <t>前坊　香菜子</t>
  </si>
  <si>
    <t>K11603</t>
  </si>
  <si>
    <t>11321112</t>
  </si>
  <si>
    <t>11322312</t>
  </si>
  <si>
    <t>横田　敦子</t>
  </si>
  <si>
    <t>K11736</t>
  </si>
  <si>
    <t>11321113</t>
  </si>
  <si>
    <t>国書刊行会</t>
  </si>
  <si>
    <t>留学生のための漢字の教科書 中級700</t>
  </si>
  <si>
    <t>佐藤尚子・佐々木仁子</t>
  </si>
  <si>
    <t>V．A．グエン</t>
  </si>
  <si>
    <t>K11746</t>
  </si>
  <si>
    <t>日本語１(文字語彙)Ｂ</t>
  </si>
  <si>
    <t>11312811</t>
  </si>
  <si>
    <t>A061</t>
    <phoneticPr fontId="6"/>
  </si>
  <si>
    <t>K11419</t>
  </si>
  <si>
    <t>日本語１(文字語彙)Ａ</t>
  </si>
  <si>
    <t>11312712</t>
  </si>
  <si>
    <t>11312812</t>
  </si>
  <si>
    <t>太田　ミユキ</t>
  </si>
  <si>
    <t>K10814</t>
  </si>
  <si>
    <t>11312711</t>
  </si>
  <si>
    <t>アルク</t>
  </si>
  <si>
    <t>パターン別　徹底ドリル　日本語能力試験N2</t>
    <phoneticPr fontId="6"/>
  </si>
  <si>
    <t>西隈俊哉ほか</t>
  </si>
  <si>
    <t>小西　玲子</t>
  </si>
  <si>
    <t>K11747</t>
  </si>
  <si>
    <t>日本語２(試験対策)Ａ／日本語１(表現文型)Ａ</t>
  </si>
  <si>
    <t>11312112</t>
  </si>
  <si>
    <t>A060</t>
    <phoneticPr fontId="6"/>
  </si>
  <si>
    <t>日本語２(試験対策)Ｂ／日本語１(表現文型)Ｂ</t>
  </si>
  <si>
    <t>11312212</t>
  </si>
  <si>
    <t>11312211</t>
  </si>
  <si>
    <t>大熊　美佳</t>
  </si>
  <si>
    <t>K11610</t>
  </si>
  <si>
    <t>11312111</t>
  </si>
  <si>
    <t>11312213</t>
  </si>
  <si>
    <t>11312113</t>
  </si>
  <si>
    <t>パターン別　徹底ドリル　日本語能力試験N1</t>
    <phoneticPr fontId="6"/>
  </si>
  <si>
    <t>日本語３(試験対策)／日本語２(音声表現理解)Ａ</t>
  </si>
  <si>
    <t>11321911</t>
  </si>
  <si>
    <t>A059</t>
    <phoneticPr fontId="6"/>
  </si>
  <si>
    <t>土屋　真理子</t>
  </si>
  <si>
    <t>K12003</t>
  </si>
  <si>
    <t>日本語４(試験対策)／日本語２(音声表現理解)Ｂ</t>
  </si>
  <si>
    <t>11322012</t>
  </si>
  <si>
    <t>日本語４(文字語彙)Ａ／日本語２(文法)Ｂ</t>
  </si>
  <si>
    <t>11321212</t>
  </si>
  <si>
    <t>11321211</t>
  </si>
  <si>
    <t>11321912</t>
  </si>
  <si>
    <t>11322011</t>
  </si>
  <si>
    <t>短期集中　初級日本語文法総まとめポイント20</t>
  </si>
  <si>
    <t>友松悦子・和栗雅子</t>
  </si>
  <si>
    <t>日本語２(文章表現)Ｂ／日本語１(基礎文法)Ｂ</t>
  </si>
  <si>
    <t>11312011</t>
  </si>
  <si>
    <t>A058</t>
    <phoneticPr fontId="6"/>
  </si>
  <si>
    <t>11312013</t>
  </si>
  <si>
    <t>片山　奈緒美</t>
  </si>
  <si>
    <t>K11916</t>
  </si>
  <si>
    <t>日本語１(文法)／日本語１(基礎文法)Ａ</t>
  </si>
  <si>
    <t>11311912</t>
  </si>
  <si>
    <t>11311911</t>
  </si>
  <si>
    <t>11312012</t>
  </si>
  <si>
    <t>The Japan Times</t>
  </si>
  <si>
    <t>中・上級者用日本語テキスト　大学で学ぶための日本語ライティング　短文からレポート作成まで</t>
  </si>
  <si>
    <t>佐々木瑞枝・細井和代・藤尾喜代子</t>
  </si>
  <si>
    <t>三井　一巳</t>
  </si>
  <si>
    <t>K11748</t>
  </si>
  <si>
    <t>日本語１(文章表現)</t>
  </si>
  <si>
    <t>11312911</t>
  </si>
  <si>
    <t>A057</t>
    <phoneticPr fontId="6"/>
  </si>
  <si>
    <t>吉沢　由香里</t>
  </si>
  <si>
    <t>K11628</t>
  </si>
  <si>
    <t>11312912</t>
  </si>
  <si>
    <t>中・上級者用日本語テキスト　大学で学ぶための日本語ライティング　短文からレポート作成まで</t>
    <phoneticPr fontId="6"/>
  </si>
  <si>
    <t>小論文への12のステップ</t>
  </si>
  <si>
    <t>友松悦子</t>
  </si>
  <si>
    <t>古賀　裕基</t>
  </si>
  <si>
    <t>K11642</t>
  </si>
  <si>
    <t>日本語３(文章表現)／日本語２(文章表現)Ａ</t>
  </si>
  <si>
    <t>11321712</t>
  </si>
  <si>
    <t>A056</t>
    <phoneticPr fontId="6"/>
  </si>
  <si>
    <t>11321713</t>
  </si>
  <si>
    <t>11321711</t>
  </si>
  <si>
    <t>日本語４(文章表現)／日本語２(文章表現)Ｂ</t>
  </si>
  <si>
    <t>11321813</t>
  </si>
  <si>
    <t>前川　孝子</t>
  </si>
  <si>
    <t>K11536</t>
  </si>
  <si>
    <t>11321812</t>
  </si>
  <si>
    <t>小論文への12のステップ</t>
    <phoneticPr fontId="6"/>
  </si>
  <si>
    <t>11321811</t>
  </si>
  <si>
    <t>留学生のためのアカデミックジャパニーズ（上級）</t>
  </si>
  <si>
    <t>東京外国語大学留学生日本語教育センター編著</t>
  </si>
  <si>
    <t>日本語３(文字語彙)Ａ／日本語２(総合)Ａ</t>
  </si>
  <si>
    <t>11322112</t>
  </si>
  <si>
    <t>A055</t>
    <phoneticPr fontId="6"/>
  </si>
  <si>
    <t>岡村　佳代</t>
  </si>
  <si>
    <t>11322111</t>
  </si>
  <si>
    <t>留学生のためのアカデミック・ジャパニーズ（中上級）</t>
  </si>
  <si>
    <t>東京外国語大学留学生日本語センター編著</t>
  </si>
  <si>
    <t>日本語１(総合)Ｂ</t>
  </si>
  <si>
    <t>11311412</t>
  </si>
  <si>
    <t>A054</t>
    <phoneticPr fontId="6"/>
  </si>
  <si>
    <t>11311411</t>
  </si>
  <si>
    <t>日本語２(文字語彙)Ａ／日本語１(総合)Ａ</t>
  </si>
  <si>
    <t>11312311</t>
  </si>
  <si>
    <t>11312313</t>
  </si>
  <si>
    <t>田仲　正江</t>
  </si>
  <si>
    <t>K11720</t>
  </si>
  <si>
    <t>11312312</t>
  </si>
  <si>
    <t>留学生のためのアカデミック・ジャパニーズ（中級）</t>
  </si>
  <si>
    <t xml:space="preserve">A053 </t>
    <phoneticPr fontId="6"/>
  </si>
  <si>
    <t>留学生のためのアカデミック・ジャパニーズ（中級）</t>
    <phoneticPr fontId="6"/>
  </si>
  <si>
    <t>読む力（中級）</t>
  </si>
  <si>
    <t>竹田悦子 ほか</t>
  </si>
  <si>
    <t>日本語１(総合)Ａ</t>
  </si>
  <si>
    <t>11311312</t>
  </si>
  <si>
    <t>A052</t>
    <phoneticPr fontId="6"/>
  </si>
  <si>
    <t>新井　智子</t>
  </si>
  <si>
    <t>K11527</t>
  </si>
  <si>
    <t>11311311</t>
  </si>
  <si>
    <t>読む力（中級）</t>
    <phoneticPr fontId="6"/>
  </si>
  <si>
    <t>毎日練習！リズムで身につく日本語の発音</t>
  </si>
  <si>
    <t>赤木浩文・古市由美子・内田紀子</t>
  </si>
  <si>
    <t>江原　美恵子</t>
  </si>
  <si>
    <t>K10857</t>
  </si>
  <si>
    <t>日本語１(口頭表現)／日本語１(調査・発表)Ａ</t>
  </si>
  <si>
    <t>11311511</t>
  </si>
  <si>
    <t>A051</t>
    <phoneticPr fontId="6"/>
  </si>
  <si>
    <t>11311512</t>
  </si>
  <si>
    <t>新編新しい社会　公民</t>
    <phoneticPr fontId="6"/>
  </si>
  <si>
    <t>松村　憲</t>
  </si>
  <si>
    <t>K11843</t>
  </si>
  <si>
    <t>日本社会(政治経済)</t>
  </si>
  <si>
    <t>12D01110</t>
  </si>
  <si>
    <t>A050</t>
    <phoneticPr fontId="6"/>
  </si>
  <si>
    <t>アカデミックジャパニーズ（政治経済）</t>
  </si>
  <si>
    <t>11390010</t>
  </si>
  <si>
    <t>検定教科書</t>
    <rPh sb="0" eb="2">
      <t>ケンテイ</t>
    </rPh>
    <rPh sb="2" eb="5">
      <t>キョウカショ</t>
    </rPh>
    <phoneticPr fontId="6"/>
  </si>
  <si>
    <t>大学生のための日本語表現トレーニング スキルアップ編</t>
  </si>
  <si>
    <t>橋本 修, 福嶋 健伸, 安部 朋世</t>
  </si>
  <si>
    <t>副田  恵</t>
  </si>
  <si>
    <t>K10505</t>
  </si>
  <si>
    <t>基礎教育入門(書き方)(Ｊ-２)</t>
  </si>
  <si>
    <t>11100340</t>
  </si>
  <si>
    <t>基礎</t>
    <rPh sb="0" eb="2">
      <t>キソ</t>
    </rPh>
    <phoneticPr fontId="6"/>
  </si>
  <si>
    <t>A041</t>
    <phoneticPr fontId="6"/>
  </si>
  <si>
    <t>宮村　真紀</t>
  </si>
  <si>
    <t>K11833</t>
  </si>
  <si>
    <t>基礎教育入門(書き方)(Ｊ-３)</t>
  </si>
  <si>
    <t>11100330</t>
  </si>
  <si>
    <t>大学生のための日本語表現トレーニング スキルアップ編</t>
    <phoneticPr fontId="6"/>
  </si>
  <si>
    <t>基礎教育入門(書き方)(Ｊ-１)</t>
  </si>
  <si>
    <t>11100320</t>
  </si>
  <si>
    <t>日本語検定公式練習問題集 3訂版 3級</t>
  </si>
  <si>
    <t>日本語検定委員会</t>
  </si>
  <si>
    <t>A040</t>
    <phoneticPr fontId="6"/>
  </si>
  <si>
    <t>日本語検定公式練習問題集 3訂版 3級</t>
    <phoneticPr fontId="6"/>
  </si>
  <si>
    <t>新編新しい社会　地理</t>
    <phoneticPr fontId="6"/>
  </si>
  <si>
    <t>日本社会(現代日本の諸相)</t>
  </si>
  <si>
    <t>12D01111</t>
  </si>
  <si>
    <t>A039</t>
    <phoneticPr fontId="6"/>
  </si>
  <si>
    <t>アカデミックジャパニーズ（現代日本の諸相）</t>
  </si>
  <si>
    <t>11390012</t>
  </si>
  <si>
    <t>技術評論社</t>
  </si>
  <si>
    <t>今すぐ使えるかんたんmini　Excel&amp;Word&amp;PowerPoint2016基本技</t>
  </si>
  <si>
    <t>技術評論社編集部</t>
    <phoneticPr fontId="6"/>
  </si>
  <si>
    <t>堀川　裕介</t>
  </si>
  <si>
    <t>K11605</t>
  </si>
  <si>
    <t>情報基礎(Ｐ-２)</t>
  </si>
  <si>
    <t>11101705</t>
  </si>
  <si>
    <t>A038</t>
    <phoneticPr fontId="6"/>
  </si>
  <si>
    <t>今すぐ使えるかんたんminiExcel&amp;Word&amp;PowerPoint2016基本技</t>
    <phoneticPr fontId="6"/>
  </si>
  <si>
    <t>情報基礎(Ｐ-１)</t>
  </si>
  <si>
    <t>11101700</t>
  </si>
  <si>
    <t>弘文堂</t>
    <phoneticPr fontId="6"/>
  </si>
  <si>
    <t>教養としての憲法入門</t>
    <phoneticPr fontId="6"/>
  </si>
  <si>
    <t>齋藤　美沙</t>
  </si>
  <si>
    <t>K11344</t>
  </si>
  <si>
    <t>日本国憲法</t>
  </si>
  <si>
    <t>11700112</t>
  </si>
  <si>
    <t>A037</t>
    <phoneticPr fontId="6"/>
  </si>
  <si>
    <t>旺文社</t>
  </si>
  <si>
    <t>英語応対能力検定　公認教材　とにかくひとこと　まちかど英会話</t>
  </si>
  <si>
    <t>旺文社 (編)</t>
  </si>
  <si>
    <t>遠藤　由佳里</t>
  </si>
  <si>
    <t>K11145</t>
  </si>
  <si>
    <t>ECA(English for Omotenashi)</t>
  </si>
  <si>
    <t>11204840</t>
  </si>
  <si>
    <t>A036</t>
    <phoneticPr fontId="6"/>
  </si>
  <si>
    <t>初級テキスト　日中いぶこみ広場</t>
  </si>
  <si>
    <t>相原茂・陳淑梅・飯田敦子</t>
  </si>
  <si>
    <t>中国語Ⅱ</t>
  </si>
  <si>
    <t>11301421</t>
  </si>
  <si>
    <t>A035</t>
    <phoneticPr fontId="6"/>
  </si>
  <si>
    <t>中国語Ⅰ</t>
  </si>
  <si>
    <t>11301312</t>
  </si>
  <si>
    <t>初級テキスト　日中いぶこみ広場</t>
    <phoneticPr fontId="6"/>
  </si>
  <si>
    <t>ドイツ語インフォメーションneu2</t>
  </si>
  <si>
    <t>秋田　静男　他</t>
  </si>
  <si>
    <t>清水 威能子</t>
  </si>
  <si>
    <t>K09455</t>
  </si>
  <si>
    <t>ドイツ語Ⅰ</t>
  </si>
  <si>
    <t>11300130</t>
  </si>
  <si>
    <t>A034</t>
    <phoneticPr fontId="6"/>
  </si>
  <si>
    <t>11300120</t>
  </si>
  <si>
    <t>ドイツ語インフォメーションneu2</t>
    <phoneticPr fontId="6"/>
  </si>
  <si>
    <t>白帝社</t>
  </si>
  <si>
    <t>アルギシゥン韓国語</t>
  </si>
  <si>
    <t>溝口甲順</t>
  </si>
  <si>
    <t>溝口 カプスン</t>
  </si>
  <si>
    <t>K10044</t>
  </si>
  <si>
    <t>韓国語Ⅰ</t>
  </si>
  <si>
    <t>11301711</t>
  </si>
  <si>
    <t>A033</t>
    <phoneticPr fontId="6"/>
  </si>
  <si>
    <t>11301710</t>
  </si>
  <si>
    <t>韓国語Ⅱ</t>
  </si>
  <si>
    <t>11301820</t>
  </si>
  <si>
    <t>アルギシゥン韓国語</t>
    <phoneticPr fontId="6"/>
  </si>
  <si>
    <t>金　娜玄</t>
  </si>
  <si>
    <t>K11218</t>
  </si>
  <si>
    <t>11301712</t>
  </si>
  <si>
    <t>白水社</t>
    <phoneticPr fontId="6"/>
  </si>
  <si>
    <t>Un piatto d’italianoイタリア語ひとさら</t>
    <phoneticPr fontId="6"/>
  </si>
  <si>
    <t>遠藤礼子</t>
  </si>
  <si>
    <t>高津　美和</t>
  </si>
  <si>
    <t>K11209</t>
  </si>
  <si>
    <t>イタリア語Ⅰ</t>
  </si>
  <si>
    <t>11302100</t>
  </si>
  <si>
    <t>A032</t>
    <phoneticPr fontId="6"/>
  </si>
  <si>
    <t>Paris-Bordeaux フランスの世界遺産と食文化を巡る旅1</t>
  </si>
  <si>
    <t>藤田裕二</t>
  </si>
  <si>
    <t>小室　廉太</t>
  </si>
  <si>
    <t>K11003</t>
  </si>
  <si>
    <t>フランス語Ⅰ</t>
  </si>
  <si>
    <t>11300520</t>
  </si>
  <si>
    <t>A031</t>
    <phoneticPr fontId="6"/>
  </si>
  <si>
    <t>11300500</t>
  </si>
  <si>
    <t>11300510</t>
  </si>
  <si>
    <t>Paris-Bordeaux フランスの世界遺産と食文化を巡る旅1</t>
    <phoneticPr fontId="6"/>
  </si>
  <si>
    <t>三修社</t>
  </si>
  <si>
    <t>Mi querido espanol 「気ままにスペイン語」</t>
  </si>
  <si>
    <t>時任まり子　越智直子　中村都珠子</t>
  </si>
  <si>
    <t>浅見　恵理</t>
  </si>
  <si>
    <t>K12026</t>
  </si>
  <si>
    <t>スペイン語Ⅰ</t>
  </si>
  <si>
    <t>11300970</t>
  </si>
  <si>
    <t>A030</t>
    <phoneticPr fontId="6"/>
  </si>
  <si>
    <t>Mi querido espa?ol 「気ままにスペイン語」</t>
  </si>
  <si>
    <t>越智 直子</t>
  </si>
  <si>
    <t>K09838</t>
  </si>
  <si>
    <t>11300900</t>
  </si>
  <si>
    <t>11300910</t>
  </si>
  <si>
    <t>スペイン語Ⅱ</t>
  </si>
  <si>
    <t>11301000</t>
  </si>
  <si>
    <t>Mi querido espa?ol 「気ままにスペイン語」</t>
    <phoneticPr fontId="6"/>
  </si>
  <si>
    <t>On Board for More World Adventures: 続DVD で学ぶ世界の文化と英語</t>
    <phoneticPr fontId="6"/>
  </si>
  <si>
    <t>Scott Berlin、小林めぐみ　著</t>
    <phoneticPr fontId="6"/>
  </si>
  <si>
    <t>能町 和子</t>
  </si>
  <si>
    <t>K10224</t>
  </si>
  <si>
    <t>ECA(Culture)</t>
  </si>
  <si>
    <t>11204335</t>
  </si>
  <si>
    <t>●購入可</t>
    <rPh sb="1" eb="3">
      <t>コウニュウ</t>
    </rPh>
    <rPh sb="3" eb="4">
      <t>カ</t>
    </rPh>
    <phoneticPr fontId="6"/>
  </si>
  <si>
    <t>A026</t>
    <phoneticPr fontId="6"/>
  </si>
  <si>
    <t xml:space="preserve">ヨーロッパ最前線 　Europe: A Changing Continent </t>
    <phoneticPr fontId="6"/>
  </si>
  <si>
    <t>John H. Randle</t>
  </si>
  <si>
    <t>小嶺　智枝</t>
  </si>
  <si>
    <t>K11929</t>
  </si>
  <si>
    <t>11204325</t>
  </si>
  <si>
    <t>A025</t>
    <phoneticPr fontId="6"/>
  </si>
  <si>
    <t>Essentials of Global Business English―ビジネス英語エッセンシャルズ</t>
    <phoneticPr fontId="6"/>
  </si>
  <si>
    <t>豊田 暁</t>
  </si>
  <si>
    <t>中川　英幸</t>
  </si>
  <si>
    <t>K11129</t>
  </si>
  <si>
    <t>ECA(Business)</t>
  </si>
  <si>
    <t>11204630</t>
  </si>
  <si>
    <t>A024</t>
    <phoneticPr fontId="6"/>
  </si>
  <si>
    <t>松柏社</t>
  </si>
  <si>
    <t>映画総合教材『ナイトミュージアム』</t>
  </si>
  <si>
    <t>神谷久美子、Kim R. Kanel  編著</t>
  </si>
  <si>
    <t>ECA(Cinema)A／ECA(Cinema)Ⅰ</t>
  </si>
  <si>
    <t>11200345</t>
  </si>
  <si>
    <t>A023</t>
    <phoneticPr fontId="6"/>
  </si>
  <si>
    <t>英宝社</t>
  </si>
  <si>
    <t>We Bought a Zoo　幸せへのキセキ</t>
    <phoneticPr fontId="6"/>
  </si>
  <si>
    <t>ECA(Cinema)B／ECA(Cinema)Ⅱ</t>
  </si>
  <si>
    <t>11200410</t>
  </si>
  <si>
    <t>A022</t>
    <phoneticPr fontId="6"/>
  </si>
  <si>
    <t>Very Easy True Stories: A Picture-Based First Reader</t>
    <phoneticPr fontId="6"/>
  </si>
  <si>
    <t>Sandra Heyer</t>
  </si>
  <si>
    <t>木村　美里</t>
  </si>
  <si>
    <t>K26943</t>
  </si>
  <si>
    <t>ECA(留学生のための英語)</t>
  </si>
  <si>
    <t>11205510</t>
  </si>
  <si>
    <t>A021</t>
    <phoneticPr fontId="6"/>
  </si>
  <si>
    <t xml:space="preserve">Stretch Level 2 Student's Book with Online Practice </t>
    <phoneticPr fontId="6"/>
  </si>
  <si>
    <t>Stempleski, S</t>
  </si>
  <si>
    <t>D.N.キャニング</t>
  </si>
  <si>
    <t>K11837</t>
  </si>
  <si>
    <t>ECA(Speaking)Ⅱ(ALL)</t>
  </si>
  <si>
    <t>11200225</t>
  </si>
  <si>
    <t>A020</t>
    <phoneticPr fontId="6"/>
  </si>
  <si>
    <t>Focus on Pronunciation 1</t>
    <phoneticPr fontId="6"/>
  </si>
  <si>
    <t>Linda Lane</t>
  </si>
  <si>
    <t>田口　裕子</t>
  </si>
  <si>
    <t>K11911</t>
  </si>
  <si>
    <t>ECA(やり直しの発音)</t>
  </si>
  <si>
    <t>11205210</t>
  </si>
  <si>
    <t>A019</t>
    <phoneticPr fontId="6"/>
  </si>
  <si>
    <t>ピアソン・エデュケーション</t>
    <phoneticPr fontId="6"/>
  </si>
  <si>
    <t>メイス みよ子</t>
  </si>
  <si>
    <t>K10370</t>
  </si>
  <si>
    <t>11205230</t>
  </si>
  <si>
    <t>Step -by-Step Basic English Grammar</t>
    <phoneticPr fontId="6"/>
  </si>
  <si>
    <t>Nagoya Fujita</t>
  </si>
  <si>
    <t>ECA(Basic Grammar)</t>
  </si>
  <si>
    <t>11206410</t>
  </si>
  <si>
    <t>A018</t>
    <phoneticPr fontId="6"/>
  </si>
  <si>
    <t>三修社</t>
    <phoneticPr fontId="6"/>
  </si>
  <si>
    <t>おもてなしの観光英語 　Hospitality English</t>
    <phoneticPr fontId="6"/>
  </si>
  <si>
    <t>Kido, Miyuki, et</t>
  </si>
  <si>
    <t>11204860</t>
  </si>
  <si>
    <t>A017</t>
    <phoneticPr fontId="6"/>
  </si>
  <si>
    <t>Adventures Abroad (ワクワク旅行英会話)</t>
    <phoneticPr fontId="6"/>
  </si>
  <si>
    <t>デール・フラー</t>
  </si>
  <si>
    <t>ECA(Travel English)</t>
  </si>
  <si>
    <t>11204955</t>
  </si>
  <si>
    <t>A016</t>
    <phoneticPr fontId="6"/>
  </si>
  <si>
    <t>English Firsthand Success Student Book（5E)</t>
    <phoneticPr fontId="6"/>
  </si>
  <si>
    <t>M.ヘールゲセン、S. ブラウン、J. ウィルトシーア</t>
  </si>
  <si>
    <t>ECA(Speaking)Ⅰ(C) Level c</t>
  </si>
  <si>
    <t>112001CC</t>
  </si>
  <si>
    <t>必修ECA</t>
    <rPh sb="0" eb="2">
      <t>ヒッシュウ</t>
    </rPh>
    <phoneticPr fontId="6"/>
  </si>
  <si>
    <t>A015</t>
    <phoneticPr fontId="6"/>
  </si>
  <si>
    <t>J. マーティン</t>
  </si>
  <si>
    <t>K12025</t>
  </si>
  <si>
    <t>ECA(Speaking)Ⅰ(C) Level b</t>
  </si>
  <si>
    <t>112001CB</t>
  </si>
  <si>
    <t>ECA(Speaking)Ⅰ(A) Level b</t>
  </si>
  <si>
    <t>112001AB</t>
  </si>
  <si>
    <t>ECA(Speaking)Ⅰ(S) Level c</t>
  </si>
  <si>
    <t>112001SC</t>
  </si>
  <si>
    <t>ECA(Speaking)Ⅰ(S) Level b</t>
  </si>
  <si>
    <t>112001SB</t>
  </si>
  <si>
    <t>English Firsthand 1 Student Book（5E)</t>
    <phoneticPr fontId="6"/>
  </si>
  <si>
    <t>ECA(Speaking)Ⅰ(C) Level a</t>
  </si>
  <si>
    <t>112001CA</t>
  </si>
  <si>
    <t>A014</t>
    <phoneticPr fontId="6"/>
  </si>
  <si>
    <t>Ｄ．バーガー</t>
  </si>
  <si>
    <t>K08914</t>
  </si>
  <si>
    <t>ECA(Speaking)Ⅰ(A) Level a</t>
  </si>
  <si>
    <t>112001AA</t>
  </si>
  <si>
    <t>ECA(Speaking)Ⅰ(S) Level a</t>
  </si>
  <si>
    <t>112001SA</t>
  </si>
  <si>
    <t>総合英語パワーアップ〈基礎編〉ーリスニングからリーディング　Power-Up English 〈Basic〉</t>
  </si>
  <si>
    <t>JACETリスニング研究会</t>
  </si>
  <si>
    <t>ECA(英語基礎表現)Ⅰ(P) Level a</t>
  </si>
  <si>
    <t>112008PA</t>
  </si>
  <si>
    <t>A013</t>
    <phoneticPr fontId="6"/>
  </si>
  <si>
    <t>ECA(英語基礎表現)Ⅰ(J) Level a</t>
  </si>
  <si>
    <t>112008JA</t>
  </si>
  <si>
    <t>島田　洋子</t>
  </si>
  <si>
    <t>K10772</t>
  </si>
  <si>
    <t>ECA(英語基礎表現)Ⅰ(A) Level a</t>
  </si>
  <si>
    <t>112008AA</t>
  </si>
  <si>
    <t>ブリッジから始めるTOEICテスト　Crossing the TOEIC Bridge</t>
  </si>
  <si>
    <t>A012</t>
    <phoneticPr fontId="6"/>
  </si>
  <si>
    <t>CENGAGE</t>
    <phoneticPr fontId="6"/>
  </si>
  <si>
    <t>Inspire Level1</t>
    <phoneticPr fontId="6"/>
  </si>
  <si>
    <t>N.ダグラス、A.ブーン</t>
  </si>
  <si>
    <t>ECA(Global Understanding)</t>
  </si>
  <si>
    <t>11205330</t>
  </si>
  <si>
    <t>A011</t>
    <phoneticPr fontId="6"/>
  </si>
  <si>
    <t>True Stories Silver EditionStudent Book with Digital Resources (Level 4)</t>
    <phoneticPr fontId="6"/>
  </si>
  <si>
    <t>ECA(Reading)Ⅰ(P) Level a</t>
  </si>
  <si>
    <t>112005PA</t>
  </si>
  <si>
    <t>A010</t>
    <phoneticPr fontId="6"/>
  </si>
  <si>
    <t>メイス みよ子</t>
    <phoneticPr fontId="6"/>
  </si>
  <si>
    <t>ECA(Reading)Ⅰ(A) Level a</t>
  </si>
  <si>
    <t>112005AA</t>
  </si>
  <si>
    <t>ECA(Reading)Ⅰ(J) Level a</t>
  </si>
  <si>
    <t>112005JA</t>
  </si>
  <si>
    <t>Smart Choice Third Edition Student Book Starter</t>
    <phoneticPr fontId="6"/>
  </si>
  <si>
    <t>Ken Wilson / Thomas Healy</t>
  </si>
  <si>
    <t>ECA(Speaking)Ⅰ(ALL)</t>
  </si>
  <si>
    <t>11200110</t>
  </si>
  <si>
    <t>A009</t>
    <phoneticPr fontId="6"/>
  </si>
  <si>
    <t>Smart Choice Third Edition Student Book Starter</t>
  </si>
  <si>
    <t>Ken Wilson, Thomas Healy</t>
  </si>
  <si>
    <t>ECA(Speaking)Ⅰ(C) Level e</t>
  </si>
  <si>
    <t>112001CE</t>
  </si>
  <si>
    <t>ECA(Speaking)Ⅰ(C) Level d</t>
  </si>
  <si>
    <t>112001CD</t>
  </si>
  <si>
    <t>ECA(Speaking)Ⅰ(A) Level c</t>
  </si>
  <si>
    <t>112001AC</t>
  </si>
  <si>
    <t>ECA(Speaking)Ⅰ(S) Level f</t>
  </si>
  <si>
    <t>112001SF</t>
  </si>
  <si>
    <t>ECA(Speaking)Ⅰ(S) Level e</t>
  </si>
  <si>
    <t>112001SE</t>
  </si>
  <si>
    <t>ECA(Speaking)Ⅰ(S) Level d</t>
  </si>
  <si>
    <t>112001SD</t>
  </si>
  <si>
    <t>Perspectives 1</t>
    <phoneticPr fontId="6"/>
  </si>
  <si>
    <t>Lewis LANSFORD, Daniel BARBER, Amanda JEFFRIES</t>
  </si>
  <si>
    <t>ECA(Speaking)Ⅰ(Super A)</t>
  </si>
  <si>
    <t>112001AS</t>
  </si>
  <si>
    <t>A008</t>
    <phoneticPr fontId="6"/>
  </si>
  <si>
    <t>Reading Explorer 1</t>
  </si>
  <si>
    <t>Nancy Douglas and David Bohlke</t>
  </si>
  <si>
    <t>ECA(Reading)Ⅰ(Super A)</t>
  </si>
  <si>
    <t>112005AS</t>
  </si>
  <si>
    <t>A007</t>
    <phoneticPr fontId="6"/>
  </si>
  <si>
    <t>Reading Success 2</t>
    <phoneticPr fontId="6"/>
  </si>
  <si>
    <t>Akihiko Sato, Valerie Tidwell　</t>
  </si>
  <si>
    <t>ECA(Reading)Ⅰ(ALL) Level a</t>
  </si>
  <si>
    <t>1120051U</t>
  </si>
  <si>
    <t>A006</t>
    <phoneticPr fontId="6"/>
  </si>
  <si>
    <t>Reading Success 2</t>
  </si>
  <si>
    <t>ECA(Reading)Ⅰ(P) Level c</t>
  </si>
  <si>
    <t>112005PC</t>
  </si>
  <si>
    <t>ECA(Reading)Ⅰ(P) Level b</t>
  </si>
  <si>
    <t>112005PB</t>
  </si>
  <si>
    <t>ECA(Reading)Ⅰ(A) Level c</t>
  </si>
  <si>
    <t>112005AC</t>
  </si>
  <si>
    <t>ECA(Reading)Ⅰ(A) Level b</t>
  </si>
  <si>
    <t>112005AB</t>
  </si>
  <si>
    <t>ECA(Reading)Ⅰ(J) Level b</t>
  </si>
  <si>
    <t>112005JB</t>
  </si>
  <si>
    <t>Forerunner to Power‐Up English―総合英語パワーアップ入門編 リスニングからリーディング</t>
  </si>
  <si>
    <t>ECA(英語基礎表現)Ⅰ(P) Level f</t>
  </si>
  <si>
    <t>112008PF</t>
  </si>
  <si>
    <t>A005</t>
    <phoneticPr fontId="6"/>
  </si>
  <si>
    <t>ECA(英語基礎表現)Ⅰ(P) Level e</t>
  </si>
  <si>
    <t>112008PE</t>
  </si>
  <si>
    <t>ECA(英語基礎表現)Ⅰ(P) Level d</t>
  </si>
  <si>
    <t>112008PD</t>
  </si>
  <si>
    <t>ECA(英語基礎表現)Ⅰ(P) Level c</t>
  </si>
  <si>
    <t>112008PC</t>
  </si>
  <si>
    <t>ECA(英語基礎表現)Ⅰ(P) Level b</t>
  </si>
  <si>
    <t>112008PB</t>
  </si>
  <si>
    <t>ECA(英語基礎表現)Ⅰ(J) Level d</t>
  </si>
  <si>
    <t>112008JD</t>
  </si>
  <si>
    <t>ECA(英語基礎表現)Ⅰ(J) Level c</t>
  </si>
  <si>
    <t>112008JC</t>
  </si>
  <si>
    <t>ECA(英語基礎表現)Ⅰ(J) Level b</t>
  </si>
  <si>
    <t>112008JB</t>
  </si>
  <si>
    <t>ECA(英語基礎表現)Ⅰ(A) Level d</t>
  </si>
  <si>
    <t>112008AD</t>
  </si>
  <si>
    <t>ECA(英語基礎表現)Ⅰ(A) Level c</t>
  </si>
  <si>
    <t>112008AC</t>
  </si>
  <si>
    <t>ECA(英語基礎表現)Ⅰ(A) Level b</t>
  </si>
  <si>
    <t>112008AB</t>
  </si>
  <si>
    <t>Forerunner to Power‐Up English―総合英語パワーアップ入門編 リスニングからリーディング</t>
    <phoneticPr fontId="6"/>
  </si>
  <si>
    <t>ECA(英語基礎表現)Ⅱ(ALL)</t>
  </si>
  <si>
    <t>11200910</t>
  </si>
  <si>
    <t>ECA(英語基礎表現)Ⅰ(ALL)</t>
  </si>
  <si>
    <t>11200811</t>
  </si>
  <si>
    <t>ECA(英語基礎表現)I (ALL)</t>
  </si>
  <si>
    <t>11200810</t>
  </si>
  <si>
    <t xml:space="preserve">True Stories Silver Edition　Student Book with Digital Resources (Level 1A) </t>
    <phoneticPr fontId="6"/>
  </si>
  <si>
    <t>ECA(Reading)Ⅰ(ALL) Level b</t>
  </si>
  <si>
    <t>1120052L</t>
  </si>
  <si>
    <t>A004</t>
    <phoneticPr fontId="6"/>
  </si>
  <si>
    <t>ECA(Reading)Ⅱ(ALL)</t>
  </si>
  <si>
    <t>11200620</t>
  </si>
  <si>
    <t>ECA(Reading)Ⅰ(P) Level f</t>
  </si>
  <si>
    <t>112005PF</t>
  </si>
  <si>
    <t>ECA(Reading)Ⅰ(P) Level e</t>
  </si>
  <si>
    <t>112005PE</t>
  </si>
  <si>
    <t>ECA(Reading)Ⅰ(P) Level d</t>
  </si>
  <si>
    <t>112005PD</t>
  </si>
  <si>
    <t>ECA(Reading)Ⅰ(A) Level d</t>
  </si>
  <si>
    <t>112005AD</t>
  </si>
  <si>
    <t>ECA(Reading)Ⅰ(J) Level d</t>
  </si>
  <si>
    <t>112005JD</t>
  </si>
  <si>
    <t>ECA(Reading)Ⅰ(J) Level c</t>
  </si>
  <si>
    <t>112005JC</t>
  </si>
  <si>
    <t>日本聖書協会</t>
  </si>
  <si>
    <t>聖書（新共同訳）</t>
  </si>
  <si>
    <t>柳田　洋夫</t>
  </si>
  <si>
    <t>K10718</t>
  </si>
  <si>
    <t>キリスト教概論Ａ(Ｊ-１)</t>
  </si>
  <si>
    <t>111001J1</t>
  </si>
  <si>
    <t xml:space="preserve">A003 </t>
    <phoneticPr fontId="6"/>
  </si>
  <si>
    <t>田中 かおる</t>
  </si>
  <si>
    <t>K10215</t>
  </si>
  <si>
    <t>キリスト教保育論</t>
  </si>
  <si>
    <t>1C401925</t>
  </si>
  <si>
    <t>東野　尚志</t>
  </si>
  <si>
    <t>K11416</t>
  </si>
  <si>
    <t>キリスト教概論Ａ(Ｐ-３)</t>
  </si>
  <si>
    <t>111001P3</t>
  </si>
  <si>
    <t>塚本　良樹</t>
  </si>
  <si>
    <t>K12022</t>
  </si>
  <si>
    <t>キリスト教概論Ａ(Ｐ-４)</t>
  </si>
  <si>
    <t>111001P1</t>
  </si>
  <si>
    <t>キリスト教概論Ａ(Ｃ-２)</t>
  </si>
  <si>
    <t>111001C2</t>
  </si>
  <si>
    <t>キリスト教概論Ａ(Ｃ-１)</t>
  </si>
  <si>
    <t>111001C1</t>
  </si>
  <si>
    <t>吉岡　光人</t>
  </si>
  <si>
    <t>K11221</t>
  </si>
  <si>
    <t>キリスト教概論Ａ(Ｊ-２)</t>
  </si>
  <si>
    <t>111001J2</t>
  </si>
  <si>
    <t>野田　沢</t>
  </si>
  <si>
    <t>K12023</t>
  </si>
  <si>
    <t>キリスト教概論Ａ(Ａ-2)</t>
  </si>
  <si>
    <t>111001A2</t>
  </si>
  <si>
    <t>菊地  順</t>
  </si>
  <si>
    <t>K09147</t>
  </si>
  <si>
    <t>キリスト教概論Ａ(Ｐ-１)</t>
  </si>
  <si>
    <t>111001P4</t>
  </si>
  <si>
    <t>野島　邦夫</t>
  </si>
  <si>
    <t>K11220</t>
  </si>
  <si>
    <t>キリスト教概論Ａ(Ｐ-２)</t>
  </si>
  <si>
    <t>111001P2</t>
  </si>
  <si>
    <t>キリスト教概論Ａ(Ａ-1)</t>
  </si>
  <si>
    <t>111001A1</t>
  </si>
  <si>
    <t>聖書の世界Ａ</t>
  </si>
  <si>
    <t>11600116</t>
  </si>
  <si>
    <t>キリスト教概論Ａ(Ｓ-２)</t>
  </si>
  <si>
    <t>111001S2</t>
  </si>
  <si>
    <t>石田  学</t>
  </si>
  <si>
    <t>K09833</t>
  </si>
  <si>
    <t>キリスト教概論Ａ(Ｓ-１)</t>
  </si>
  <si>
    <t>111001S1</t>
  </si>
  <si>
    <t>聖学院ゼネラル・サービス</t>
  </si>
  <si>
    <t>聖学院の精神と歴史―神を仰ぎ、人に仕う</t>
  </si>
  <si>
    <t>聖学院キリスト教センター編</t>
  </si>
  <si>
    <t xml:space="preserve">A002 </t>
    <phoneticPr fontId="6"/>
  </si>
  <si>
    <t>聖学院大学出版会</t>
  </si>
  <si>
    <t>永遠の言葉</t>
  </si>
  <si>
    <t>菊地順編</t>
  </si>
  <si>
    <t xml:space="preserve">A001 </t>
    <phoneticPr fontId="6"/>
  </si>
  <si>
    <t>キリスト教概論Ａ(Ｐ-２)</t>
    <phoneticPr fontId="6"/>
  </si>
  <si>
    <t>永遠の言葉</t>
    <phoneticPr fontId="6"/>
  </si>
  <si>
    <t>出版社</t>
  </si>
  <si>
    <t>書名</t>
  </si>
  <si>
    <t>著者等</t>
    <rPh sb="2" eb="3">
      <t>トウ</t>
    </rPh>
    <phoneticPr fontId="6"/>
  </si>
  <si>
    <t>担当教員</t>
  </si>
  <si>
    <t>担当教員コード</t>
  </si>
  <si>
    <t>講義コード</t>
    <phoneticPr fontId="6"/>
  </si>
  <si>
    <t>学科順</t>
    <rPh sb="0" eb="2">
      <t>ガッカ</t>
    </rPh>
    <rPh sb="2" eb="3">
      <t>ジュン</t>
    </rPh>
    <phoneticPr fontId="6"/>
  </si>
  <si>
    <t>時限2</t>
    <rPh sb="0" eb="2">
      <t>ジゲン</t>
    </rPh>
    <phoneticPr fontId="10"/>
  </si>
  <si>
    <t>曜日2</t>
    <rPh sb="0" eb="2">
      <t>ヨウビ</t>
    </rPh>
    <phoneticPr fontId="10"/>
  </si>
  <si>
    <t>時限1</t>
    <rPh sb="0" eb="2">
      <t>ジゲン</t>
    </rPh>
    <phoneticPr fontId="10"/>
  </si>
  <si>
    <t>曜日1</t>
    <rPh sb="0" eb="2">
      <t>ヨウビ</t>
    </rPh>
    <phoneticPr fontId="10"/>
  </si>
  <si>
    <t>購入小計</t>
    <rPh sb="0" eb="2">
      <t>コウニュウ</t>
    </rPh>
    <rPh sb="2" eb="4">
      <t>ショウケイ</t>
    </rPh>
    <phoneticPr fontId="6"/>
  </si>
  <si>
    <t>販売価格</t>
    <rPh sb="0" eb="2">
      <t>ハンバイ</t>
    </rPh>
    <rPh sb="2" eb="4">
      <t>カカク</t>
    </rPh>
    <phoneticPr fontId="11"/>
  </si>
  <si>
    <t>注意事項</t>
    <rPh sb="0" eb="2">
      <t>チュウイ</t>
    </rPh>
    <rPh sb="2" eb="4">
      <t>ジコウ</t>
    </rPh>
    <phoneticPr fontId="6"/>
  </si>
  <si>
    <t>購入</t>
    <rPh sb="0" eb="2">
      <t>コウニュウ</t>
    </rPh>
    <phoneticPr fontId="11"/>
  </si>
  <si>
    <t>番号</t>
    <rPh sb="0" eb="2">
      <t>バンゴウ</t>
    </rPh>
    <phoneticPr fontId="11"/>
  </si>
  <si>
    <t>連絡事項</t>
    <rPh sb="0" eb="2">
      <t>レンラク</t>
    </rPh>
    <rPh sb="2" eb="4">
      <t>ジコウ</t>
    </rPh>
    <phoneticPr fontId="6"/>
  </si>
  <si>
    <t>電話</t>
    <rPh sb="0" eb="2">
      <t>デンワ</t>
    </rPh>
    <phoneticPr fontId="6"/>
  </si>
  <si>
    <t>〒</t>
    <phoneticPr fontId="6"/>
  </si>
  <si>
    <t>〒　住所</t>
    <rPh sb="2" eb="4">
      <t>ジュウショ</t>
    </rPh>
    <phoneticPr fontId="6"/>
  </si>
  <si>
    <t>氏名</t>
    <rPh sb="0" eb="2">
      <t>シメイ</t>
    </rPh>
    <phoneticPr fontId="6"/>
  </si>
  <si>
    <t>フリガナ</t>
    <phoneticPr fontId="6"/>
  </si>
  <si>
    <t>学年</t>
    <rPh sb="0" eb="2">
      <t>ガクネン</t>
    </rPh>
    <phoneticPr fontId="6"/>
  </si>
  <si>
    <t>学科</t>
    <rPh sb="0" eb="2">
      <t>ガッカ</t>
    </rPh>
    <phoneticPr fontId="6"/>
  </si>
  <si>
    <t>学籍番号</t>
    <rPh sb="0" eb="2">
      <t>ガクセキ</t>
    </rPh>
    <rPh sb="2" eb="4">
      <t>バンゴウ</t>
    </rPh>
    <phoneticPr fontId="6"/>
  </si>
  <si>
    <t>電話番号</t>
    <rPh sb="0" eb="2">
      <t>デンワ</t>
    </rPh>
    <rPh sb="2" eb="4">
      <t>バンゴウ</t>
    </rPh>
    <phoneticPr fontId="6"/>
  </si>
  <si>
    <t>配送先1</t>
    <rPh sb="0" eb="2">
      <t>ハイソウ</t>
    </rPh>
    <rPh sb="2" eb="3">
      <t>サキ</t>
    </rPh>
    <phoneticPr fontId="6"/>
  </si>
  <si>
    <t>配送先2</t>
    <rPh sb="0" eb="2">
      <t>ハイソウ</t>
    </rPh>
    <rPh sb="2" eb="3">
      <t>サキ</t>
    </rPh>
    <phoneticPr fontId="6"/>
  </si>
  <si>
    <t>郵便番号</t>
    <rPh sb="0" eb="4">
      <t>ユウビンバンゴウ</t>
    </rPh>
    <phoneticPr fontId="6"/>
  </si>
  <si>
    <t>配送先名1</t>
    <rPh sb="0" eb="2">
      <t>ハイソウ</t>
    </rPh>
    <rPh sb="2" eb="3">
      <t>サキ</t>
    </rPh>
    <rPh sb="3" eb="4">
      <t>メイ</t>
    </rPh>
    <phoneticPr fontId="6"/>
  </si>
  <si>
    <t>配送先名2</t>
    <rPh sb="0" eb="2">
      <t>ハイソウ</t>
    </rPh>
    <rPh sb="2" eb="3">
      <t>サキ</t>
    </rPh>
    <rPh sb="3" eb="4">
      <t>メイ</t>
    </rPh>
    <phoneticPr fontId="6"/>
  </si>
  <si>
    <t>学生名</t>
    <rPh sb="0" eb="2">
      <t>ガクセイ</t>
    </rPh>
    <rPh sb="2" eb="3">
      <t>メイ</t>
    </rPh>
    <phoneticPr fontId="6"/>
  </si>
  <si>
    <t>受付番号</t>
    <rPh sb="0" eb="2">
      <t>ウケツケ</t>
    </rPh>
    <rPh sb="2" eb="4">
      <t>バンゴウ</t>
    </rPh>
    <phoneticPr fontId="6"/>
  </si>
  <si>
    <t>代引き金額</t>
    <rPh sb="0" eb="2">
      <t>ダイビ</t>
    </rPh>
    <rPh sb="3" eb="5">
      <t>キンガク</t>
    </rPh>
    <phoneticPr fontId="3"/>
  </si>
  <si>
    <t>代引
手数料</t>
    <rPh sb="0" eb="2">
      <t>ダイビ</t>
    </rPh>
    <rPh sb="3" eb="5">
      <t>テスウ</t>
    </rPh>
    <rPh sb="5" eb="6">
      <t>リョウ</t>
    </rPh>
    <phoneticPr fontId="6"/>
  </si>
  <si>
    <t>石田  学</t>
    <phoneticPr fontId="3"/>
  </si>
  <si>
    <t>キリスト教概論Ａ(Ｓ-１)</t>
    <phoneticPr fontId="3"/>
  </si>
  <si>
    <t>科目名称</t>
    <phoneticPr fontId="3"/>
  </si>
  <si>
    <t xml:space="preserve"> </t>
    <phoneticPr fontId="6"/>
  </si>
  <si>
    <t>　</t>
    <phoneticPr fontId="3"/>
  </si>
  <si>
    <t xml:space="preserve"> </t>
    <phoneticPr fontId="3"/>
  </si>
  <si>
    <t>月</t>
    <phoneticPr fontId="3"/>
  </si>
  <si>
    <t>販売中止</t>
    <rPh sb="0" eb="2">
      <t>ハンバイ</t>
    </rPh>
    <rPh sb="2" eb="4">
      <t>チュウシ</t>
    </rPh>
    <phoneticPr fontId="3"/>
  </si>
  <si>
    <t>購入不可</t>
    <rPh sb="0" eb="2">
      <t>コウニュウ</t>
    </rPh>
    <rPh sb="2" eb="4">
      <t>フカ</t>
    </rPh>
    <phoneticPr fontId="6"/>
  </si>
  <si>
    <t>★注文開始
5/6以降</t>
    <rPh sb="1" eb="3">
      <t>チュウモン</t>
    </rPh>
    <rPh sb="3" eb="5">
      <t>カイシ</t>
    </rPh>
    <rPh sb="9" eb="11">
      <t>イコウ</t>
    </rPh>
    <phoneticPr fontId="6"/>
  </si>
  <si>
    <t>★注文受付
5/6以降</t>
    <rPh sb="1" eb="3">
      <t>チュウモン</t>
    </rPh>
    <rPh sb="3" eb="5">
      <t>ウケツケ</t>
    </rPh>
    <rPh sb="9" eb="11">
      <t>イコウ</t>
    </rPh>
    <phoneticPr fontId="6"/>
  </si>
  <si>
    <t>★注文開始
5/６以降</t>
    <rPh sb="1" eb="3">
      <t>チュウモン</t>
    </rPh>
    <rPh sb="3" eb="5">
      <t>カイシ</t>
    </rPh>
    <rPh sb="9" eb="11">
      <t>イコウ</t>
    </rPh>
    <phoneticPr fontId="6"/>
  </si>
  <si>
    <t>★注文開始
5/6以降～</t>
    <rPh sb="1" eb="3">
      <t>チュウモン</t>
    </rPh>
    <rPh sb="3" eb="5">
      <t>カイシ</t>
    </rPh>
    <rPh sb="9" eb="11">
      <t>イコウ</t>
    </rPh>
    <phoneticPr fontId="6"/>
  </si>
  <si>
    <t>井堀 利宏　</t>
    <phoneticPr fontId="3"/>
  </si>
  <si>
    <t>4/22教科書変更</t>
    <rPh sb="4" eb="7">
      <t>キョウカショ</t>
    </rPh>
    <rPh sb="7" eb="9">
      <t>ヘンコウ</t>
    </rPh>
    <phoneticPr fontId="3"/>
  </si>
  <si>
    <t>1D402414</t>
  </si>
  <si>
    <t>視覚障害児の教育総論</t>
    <phoneticPr fontId="6"/>
  </si>
  <si>
    <t>K11329</t>
  </si>
  <si>
    <t>永井　伸幸</t>
  </si>
  <si>
    <t>青柳まゆみ・鳥山由子（編）</t>
  </si>
  <si>
    <t xml:space="preserve">視覚障害教育入門 改訂版 </t>
    <phoneticPr fontId="6"/>
  </si>
  <si>
    <t>ジアース教育新社</t>
  </si>
  <si>
    <t>X027</t>
    <phoneticPr fontId="6"/>
  </si>
  <si>
    <t>▲注文販売
4/25追加</t>
    <rPh sb="1" eb="3">
      <t>チュウモン</t>
    </rPh>
    <rPh sb="3" eb="5">
      <t>ハンバイ</t>
    </rPh>
    <rPh sb="10" eb="12">
      <t>ツイカ</t>
    </rPh>
    <phoneticPr fontId="6"/>
  </si>
  <si>
    <t>販売中止・教科書変更</t>
    <rPh sb="0" eb="2">
      <t>ハンバイ</t>
    </rPh>
    <rPh sb="2" eb="4">
      <t>チュウシ</t>
    </rPh>
    <rPh sb="5" eb="8">
      <t>キョウカショ</t>
    </rPh>
    <rPh sb="8" eb="10">
      <t>ヘンコウ</t>
    </rPh>
    <phoneticPr fontId="3"/>
  </si>
  <si>
    <t>注意事項：学校配付対象者あり</t>
    <rPh sb="0" eb="2">
      <t>チュウイ</t>
    </rPh>
    <rPh sb="2" eb="4">
      <t>ジコウ</t>
    </rPh>
    <rPh sb="5" eb="7">
      <t>ガッコウ</t>
    </rPh>
    <rPh sb="7" eb="9">
      <t>ハイフ</t>
    </rPh>
    <rPh sb="9" eb="12">
      <t>タイショウシャ</t>
    </rPh>
    <phoneticPr fontId="3"/>
  </si>
  <si>
    <t>開講中止4/29追記</t>
    <rPh sb="0" eb="2">
      <t>カイコウ</t>
    </rPh>
    <rPh sb="2" eb="4">
      <t>チュウシ</t>
    </rPh>
    <rPh sb="8" eb="10">
      <t>ツイキ</t>
    </rPh>
    <phoneticPr fontId="3"/>
  </si>
  <si>
    <t>閉講4/29追記</t>
    <rPh sb="0" eb="2">
      <t>ヘイコウ</t>
    </rPh>
    <rPh sb="6" eb="8">
      <t>ツイキ</t>
    </rPh>
    <phoneticPr fontId="3"/>
  </si>
  <si>
    <t>ドイツ語Ⅰ</t>
    <phoneticPr fontId="3"/>
  </si>
  <si>
    <t>島田　洋子</t>
    <phoneticPr fontId="6"/>
  </si>
  <si>
    <t>大谷　多摩貴</t>
    <rPh sb="0" eb="2">
      <t>オオタニ</t>
    </rPh>
    <rPh sb="3" eb="4">
      <t>オオ</t>
    </rPh>
    <rPh sb="4" eb="5">
      <t>マ</t>
    </rPh>
    <rPh sb="5" eb="6">
      <t>キ</t>
    </rPh>
    <phoneticPr fontId="3"/>
  </si>
  <si>
    <t>ECA(Speaking)Ⅰ(A) Level b</t>
    <phoneticPr fontId="3"/>
  </si>
  <si>
    <t>ECA(Speaking)Ⅰ(A) Level d</t>
    <phoneticPr fontId="3"/>
  </si>
  <si>
    <t>K12033</t>
    <phoneticPr fontId="3"/>
  </si>
  <si>
    <t>4/25追加</t>
    <rPh sb="4" eb="6">
      <t>ツイカ</t>
    </rPh>
    <phoneticPr fontId="3"/>
  </si>
  <si>
    <t>チャイルド本社</t>
    <phoneticPr fontId="3"/>
  </si>
  <si>
    <t>使用しない</t>
    <rPh sb="0" eb="2">
      <t>シヨウ</t>
    </rPh>
    <phoneticPr fontId="3"/>
  </si>
  <si>
    <t>5/22変更</t>
    <rPh sb="4" eb="6">
      <t>ヘンコウ</t>
    </rPh>
    <phoneticPr fontId="3"/>
  </si>
  <si>
    <t>11205150</t>
  </si>
  <si>
    <t>ECA</t>
    <phoneticPr fontId="3"/>
  </si>
  <si>
    <t>石井隆之　他　</t>
  </si>
  <si>
    <t>Listening Explorer for the TOEIC Test --TOEIC テスト
リスニングスキルアップ演習</t>
    <phoneticPr fontId="3"/>
  </si>
  <si>
    <t>A027</t>
    <phoneticPr fontId="3"/>
  </si>
  <si>
    <t>A028</t>
    <phoneticPr fontId="3"/>
  </si>
  <si>
    <t>ECA</t>
    <phoneticPr fontId="3"/>
  </si>
  <si>
    <t>金</t>
    <phoneticPr fontId="3"/>
  </si>
  <si>
    <t>ECA(Basic TOEIC) A</t>
    <phoneticPr fontId="3"/>
  </si>
  <si>
    <t>K11927</t>
    <phoneticPr fontId="3"/>
  </si>
  <si>
    <t>金子 雅也</t>
    <phoneticPr fontId="3"/>
  </si>
  <si>
    <t>Tactics for the TOEIC Test Listening and Reading Introductory Course</t>
    <phoneticPr fontId="3"/>
  </si>
  <si>
    <t>Oxford</t>
    <phoneticPr fontId="6"/>
  </si>
  <si>
    <t>スペイン語Ⅰ</t>
    <phoneticPr fontId="3"/>
  </si>
  <si>
    <t>Grant Trew</t>
    <phoneticPr fontId="3"/>
  </si>
  <si>
    <t>聖学院大学2020年度春学期教科書申込書　ver.9</t>
    <rPh sb="0" eb="1">
      <t>セイ</t>
    </rPh>
    <rPh sb="1" eb="3">
      <t>ガクイン</t>
    </rPh>
    <rPh sb="3" eb="5">
      <t>ダイガク</t>
    </rPh>
    <rPh sb="9" eb="11">
      <t>ネンド</t>
    </rPh>
    <rPh sb="11" eb="14">
      <t>ハルガッキ</t>
    </rPh>
    <rPh sb="14" eb="17">
      <t>キョウカショ</t>
    </rPh>
    <rPh sb="17" eb="20">
      <t>モウシコミショ</t>
    </rPh>
    <phoneticPr fontId="6"/>
  </si>
  <si>
    <t>ECA(Basic TOEIC) B</t>
    <phoneticPr fontId="3"/>
  </si>
  <si>
    <t>11205130</t>
    <phoneticPr fontId="3"/>
  </si>
  <si>
    <t>A029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</si>
</sst>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8"/>
      <color rgb="FF000000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trike/>
      <sz val="12"/>
      <color theme="1"/>
      <name val="游ゴシック"/>
      <family val="3"/>
      <charset val="128"/>
      <scheme val="minor"/>
    </font>
    <font>
      <b/>
      <strike/>
      <sz val="12"/>
      <color theme="1"/>
      <name val="游ゴシック"/>
      <family val="3"/>
      <charset val="128"/>
      <scheme val="minor"/>
    </font>
    <font>
      <b/>
      <strike/>
      <sz val="12"/>
      <color theme="1"/>
      <name val="ＭＳ Ｐゴシック"/>
      <family val="3"/>
      <charset val="128"/>
    </font>
    <font>
      <strike/>
      <sz val="8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176" fontId="4" fillId="0" borderId="0" xfId="1" applyNumberFormat="1" applyFont="1" applyAlignment="1">
      <alignment vertical="center" wrapText="1"/>
    </xf>
    <xf numFmtId="176" fontId="5" fillId="2" borderId="1" xfId="1" applyNumberFormat="1" applyFont="1" applyFill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176" fontId="4" fillId="0" borderId="2" xfId="1" applyNumberFormat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 shrinkToFit="1"/>
    </xf>
    <xf numFmtId="56" fontId="2" fillId="0" borderId="1" xfId="1" applyNumberFormat="1" applyFont="1" applyBorder="1" applyAlignment="1">
      <alignment vertical="center" wrapText="1"/>
    </xf>
    <xf numFmtId="177" fontId="2" fillId="0" borderId="1" xfId="1" applyNumberFormat="1" applyFont="1" applyBorder="1" applyAlignment="1">
      <alignment horizontal="left" vertical="center" wrapText="1"/>
    </xf>
    <xf numFmtId="0" fontId="2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 wrapText="1" shrinkToFit="1"/>
    </xf>
    <xf numFmtId="176" fontId="9" fillId="0" borderId="1" xfId="1" applyNumberFormat="1" applyFont="1" applyBorder="1" applyAlignment="1">
      <alignment horizontal="center" vertical="center" wrapText="1" shrinkToFit="1"/>
    </xf>
    <xf numFmtId="56" fontId="2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 shrinkToFit="1"/>
    </xf>
    <xf numFmtId="0" fontId="2" fillId="0" borderId="0" xfId="1" applyFont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" fillId="0" borderId="0" xfId="1"/>
    <xf numFmtId="0" fontId="1" fillId="0" borderId="0" xfId="1" applyProtection="1">
      <protection locked="0"/>
    </xf>
    <xf numFmtId="0" fontId="14" fillId="0" borderId="0" xfId="1" applyFont="1" applyAlignment="1">
      <alignment vertical="center"/>
    </xf>
    <xf numFmtId="0" fontId="14" fillId="0" borderId="0" xfId="1" applyFont="1" applyAlignment="1" applyProtection="1">
      <alignment vertical="center"/>
      <protection locked="0"/>
    </xf>
    <xf numFmtId="0" fontId="15" fillId="0" borderId="1" xfId="1" applyFont="1" applyBorder="1" applyAlignment="1">
      <alignment horizontal="center" vertical="center" wrapText="1" shrinkToFit="1"/>
    </xf>
    <xf numFmtId="0" fontId="16" fillId="0" borderId="0" xfId="1" applyFont="1"/>
    <xf numFmtId="0" fontId="16" fillId="0" borderId="0" xfId="1" applyFont="1" applyAlignment="1">
      <alignment horizontal="center" vertical="center"/>
    </xf>
    <xf numFmtId="0" fontId="17" fillId="0" borderId="1" xfId="1" applyFont="1" applyBorder="1" applyAlignment="1">
      <alignment horizontal="center" vertical="center" wrapText="1" shrinkToFit="1"/>
    </xf>
    <xf numFmtId="0" fontId="16" fillId="0" borderId="1" xfId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9" fillId="4" borderId="1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vertical="center" wrapText="1"/>
    </xf>
    <xf numFmtId="49" fontId="4" fillId="0" borderId="7" xfId="1" applyNumberFormat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18" fillId="0" borderId="0" xfId="1" applyFont="1"/>
    <xf numFmtId="0" fontId="18" fillId="3" borderId="4" xfId="1" applyFont="1" applyFill="1" applyBorder="1" applyAlignment="1" applyProtection="1">
      <alignment horizontal="left" vertical="center"/>
      <protection locked="0"/>
    </xf>
    <xf numFmtId="0" fontId="7" fillId="3" borderId="10" xfId="1" applyFont="1" applyFill="1" applyBorder="1" applyAlignment="1" applyProtection="1">
      <alignment horizontal="center" vertical="center" wrapText="1"/>
      <protection locked="0"/>
    </xf>
    <xf numFmtId="176" fontId="4" fillId="0" borderId="0" xfId="1" applyNumberFormat="1" applyFont="1" applyBorder="1" applyAlignment="1">
      <alignment vertical="center" wrapText="1"/>
    </xf>
    <xf numFmtId="0" fontId="2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7" fillId="5" borderId="1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>
      <alignment vertical="center" wrapText="1"/>
    </xf>
    <xf numFmtId="0" fontId="19" fillId="0" borderId="0" xfId="0" applyFont="1" applyFill="1" applyAlignment="1">
      <alignment vertical="center" shrinkToFit="1"/>
    </xf>
    <xf numFmtId="0" fontId="0" fillId="0" borderId="0" xfId="1" applyFont="1"/>
    <xf numFmtId="49" fontId="2" fillId="0" borderId="1" xfId="1" applyNumberFormat="1" applyFont="1" applyBorder="1" applyAlignment="1">
      <alignment vertical="center" wrapText="1"/>
    </xf>
    <xf numFmtId="0" fontId="20" fillId="0" borderId="1" xfId="1" applyFont="1" applyBorder="1" applyAlignment="1">
      <alignment vertical="center" wrapText="1"/>
    </xf>
    <xf numFmtId="176" fontId="21" fillId="0" borderId="1" xfId="1" applyNumberFormat="1" applyFont="1" applyBorder="1" applyAlignment="1">
      <alignment vertical="center" wrapText="1"/>
    </xf>
    <xf numFmtId="0" fontId="22" fillId="0" borderId="1" xfId="1" applyFont="1" applyBorder="1" applyAlignment="1">
      <alignment horizontal="center" vertical="center" wrapText="1" shrinkToFit="1"/>
    </xf>
    <xf numFmtId="0" fontId="23" fillId="0" borderId="1" xfId="1" applyFont="1" applyBorder="1" applyAlignment="1">
      <alignment vertical="center" wrapText="1"/>
    </xf>
    <xf numFmtId="0" fontId="13" fillId="0" borderId="11" xfId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2" fillId="3" borderId="6" xfId="1" applyFont="1" applyFill="1" applyBorder="1" applyAlignment="1" applyProtection="1">
      <alignment horizontal="left" vertical="center"/>
      <protection locked="0"/>
    </xf>
    <xf numFmtId="0" fontId="12" fillId="3" borderId="5" xfId="1" applyFont="1" applyFill="1" applyBorder="1" applyAlignment="1" applyProtection="1">
      <alignment horizontal="left" vertical="center"/>
      <protection locked="0"/>
    </xf>
    <xf numFmtId="0" fontId="12" fillId="3" borderId="4" xfId="1" applyFont="1" applyFill="1" applyBorder="1" applyAlignment="1" applyProtection="1">
      <alignment horizontal="left" vertical="center"/>
      <protection locked="0"/>
    </xf>
    <xf numFmtId="177" fontId="12" fillId="3" borderId="6" xfId="1" applyNumberFormat="1" applyFont="1" applyFill="1" applyBorder="1" applyAlignment="1" applyProtection="1">
      <alignment horizontal="left" vertical="center"/>
      <protection locked="0"/>
    </xf>
    <xf numFmtId="177" fontId="12" fillId="3" borderId="5" xfId="1" applyNumberFormat="1" applyFont="1" applyFill="1" applyBorder="1" applyAlignment="1" applyProtection="1">
      <alignment horizontal="left" vertical="center"/>
      <protection locked="0"/>
    </xf>
    <xf numFmtId="177" fontId="12" fillId="3" borderId="4" xfId="1" applyNumberFormat="1" applyFont="1" applyFill="1" applyBorder="1" applyAlignment="1" applyProtection="1">
      <alignment horizontal="left" vertical="center"/>
      <protection locked="0"/>
    </xf>
    <xf numFmtId="49" fontId="18" fillId="3" borderId="6" xfId="1" applyNumberFormat="1" applyFont="1" applyFill="1" applyBorder="1" applyAlignment="1" applyProtection="1">
      <alignment horizontal="left" vertical="center" wrapText="1"/>
      <protection locked="0"/>
    </xf>
    <xf numFmtId="49" fontId="18" fillId="3" borderId="5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2" fillId="3" borderId="6" xfId="1" applyFont="1" applyFill="1" applyBorder="1" applyAlignment="1" applyProtection="1">
      <alignment vertical="center"/>
      <protection locked="0"/>
    </xf>
    <xf numFmtId="0" fontId="1" fillId="3" borderId="5" xfId="1" applyFill="1" applyBorder="1" applyAlignment="1" applyProtection="1">
      <alignment vertical="center"/>
      <protection locked="0"/>
    </xf>
    <xf numFmtId="0" fontId="1" fillId="3" borderId="4" xfId="1" applyFill="1" applyBorder="1" applyAlignment="1" applyProtection="1">
      <alignment vertical="center"/>
      <protection locked="0"/>
    </xf>
    <xf numFmtId="177" fontId="18" fillId="3" borderId="6" xfId="1" applyNumberFormat="1" applyFont="1" applyFill="1" applyBorder="1" applyAlignment="1" applyProtection="1">
      <alignment vertical="center"/>
      <protection locked="0"/>
    </xf>
    <xf numFmtId="177" fontId="18" fillId="3" borderId="5" xfId="1" applyNumberFormat="1" applyFont="1" applyFill="1" applyBorder="1" applyAlignment="1" applyProtection="1">
      <alignment vertical="center"/>
      <protection locked="0"/>
    </xf>
    <xf numFmtId="177" fontId="18" fillId="3" borderId="4" xfId="1" applyNumberFormat="1" applyFont="1" applyFill="1" applyBorder="1" applyAlignment="1" applyProtection="1">
      <alignment vertical="center"/>
      <protection locked="0"/>
    </xf>
    <xf numFmtId="0" fontId="18" fillId="3" borderId="6" xfId="1" applyFont="1" applyFill="1" applyBorder="1" applyAlignment="1" applyProtection="1">
      <alignment horizontal="left" vertical="center"/>
      <protection locked="0"/>
    </xf>
    <xf numFmtId="0" fontId="18" fillId="3" borderId="5" xfId="1" applyFont="1" applyFill="1" applyBorder="1" applyAlignment="1" applyProtection="1">
      <alignment horizontal="left" vertical="center"/>
      <protection locked="0"/>
    </xf>
    <xf numFmtId="0" fontId="18" fillId="3" borderId="4" xfId="1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 5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78"/>
  <sheetViews>
    <sheetView showZeros="0" tabSelected="1" zoomScale="70" zoomScaleNormal="70" workbookViewId="0">
      <selection activeCell="C5" sqref="C5:J5"/>
    </sheetView>
  </sheetViews>
  <sheetFormatPr defaultColWidth="8.75" defaultRowHeight="46.9" customHeight="1" x14ac:dyDescent="0.4"/>
  <cols>
    <col min="1" max="1" width="8.375" style="1" customWidth="1"/>
    <col min="2" max="2" width="8.75" style="1"/>
    <col min="3" max="3" width="16.875" style="1" customWidth="1"/>
    <col min="4" max="4" width="16.125" style="1" customWidth="1"/>
    <col min="5" max="5" width="9.25" style="1" customWidth="1"/>
    <col min="6" max="9" width="5.875" style="1" customWidth="1"/>
    <col min="10" max="10" width="10.875" style="1" customWidth="1"/>
    <col min="11" max="11" width="11.375" style="1" customWidth="1"/>
    <col min="12" max="12" width="28.25" style="1" customWidth="1"/>
    <col min="13" max="13" width="8.75" style="1"/>
    <col min="14" max="14" width="13.75" style="1" customWidth="1"/>
    <col min="15" max="15" width="16.5" style="31" customWidth="1"/>
    <col min="16" max="16" width="68.875" style="1" customWidth="1"/>
    <col min="17" max="17" width="14.75" style="1" customWidth="1"/>
    <col min="18" max="16384" width="8.75" style="1"/>
  </cols>
  <sheetData>
    <row r="1" spans="1:17" ht="46.9" customHeight="1" thickBot="1" x14ac:dyDescent="0.45">
      <c r="A1" s="57" t="s">
        <v>1617</v>
      </c>
      <c r="B1" s="58"/>
      <c r="C1" s="58"/>
      <c r="D1" s="58"/>
      <c r="E1" s="58"/>
      <c r="F1" s="58"/>
      <c r="G1" s="58"/>
      <c r="H1" s="58"/>
      <c r="I1" s="58"/>
      <c r="J1" s="58"/>
      <c r="K1" s="46"/>
      <c r="L1" s="46"/>
      <c r="M1" s="46"/>
      <c r="N1" s="46"/>
      <c r="O1" s="47"/>
      <c r="P1" s="46"/>
      <c r="Q1" s="46"/>
    </row>
    <row r="2" spans="1:17" ht="46.9" customHeight="1" thickTop="1" thickBot="1" x14ac:dyDescent="0.45">
      <c r="A2" s="59" t="s">
        <v>1553</v>
      </c>
      <c r="B2" s="60"/>
      <c r="C2" s="64" t="s">
        <v>1567</v>
      </c>
      <c r="D2" s="65"/>
      <c r="E2" s="65"/>
      <c r="F2" s="65"/>
      <c r="G2" s="65"/>
      <c r="H2" s="65"/>
      <c r="I2" s="65"/>
      <c r="J2" s="66"/>
    </row>
    <row r="3" spans="1:17" ht="46.9" customHeight="1" thickTop="1" thickBot="1" x14ac:dyDescent="0.45">
      <c r="A3" s="59" t="s">
        <v>1552</v>
      </c>
      <c r="B3" s="60"/>
      <c r="C3" s="61" t="s">
        <v>1567</v>
      </c>
      <c r="D3" s="62"/>
      <c r="E3" s="62"/>
      <c r="F3" s="62"/>
      <c r="G3" s="62"/>
      <c r="H3" s="62"/>
      <c r="I3" s="62"/>
      <c r="J3" s="63"/>
    </row>
    <row r="4" spans="1:17" ht="46.9" customHeight="1" thickTop="1" thickBot="1" x14ac:dyDescent="0.45">
      <c r="A4" s="59" t="s">
        <v>1551</v>
      </c>
      <c r="B4" s="60"/>
      <c r="C4" s="61"/>
      <c r="D4" s="62"/>
      <c r="E4" s="62"/>
      <c r="F4" s="62"/>
      <c r="G4" s="62"/>
      <c r="H4" s="62"/>
      <c r="I4" s="62"/>
      <c r="J4" s="63"/>
    </row>
    <row r="5" spans="1:17" ht="46.9" customHeight="1" thickTop="1" thickBot="1" x14ac:dyDescent="0.55000000000000004">
      <c r="A5" s="59" t="s">
        <v>1550</v>
      </c>
      <c r="B5" s="60"/>
      <c r="C5" s="77" t="s">
        <v>1568</v>
      </c>
      <c r="D5" s="78"/>
      <c r="E5" s="78"/>
      <c r="F5" s="78"/>
      <c r="G5" s="78"/>
      <c r="H5" s="78"/>
      <c r="I5" s="78"/>
      <c r="J5" s="79"/>
      <c r="K5" s="42"/>
      <c r="L5" s="42"/>
    </row>
    <row r="6" spans="1:17" ht="46.9" customHeight="1" thickTop="1" thickBot="1" x14ac:dyDescent="0.55000000000000004">
      <c r="A6" s="59" t="s">
        <v>1549</v>
      </c>
      <c r="B6" s="60"/>
      <c r="C6" s="77" t="s">
        <v>1567</v>
      </c>
      <c r="D6" s="78"/>
      <c r="E6" s="78"/>
      <c r="F6" s="78"/>
      <c r="G6" s="78"/>
      <c r="H6" s="78"/>
      <c r="I6" s="78"/>
      <c r="J6" s="79"/>
      <c r="K6" s="42"/>
      <c r="L6" s="42"/>
    </row>
    <row r="7" spans="1:17" ht="46.9" customHeight="1" thickTop="1" thickBot="1" x14ac:dyDescent="0.45">
      <c r="A7" s="25" t="s">
        <v>1548</v>
      </c>
      <c r="B7" s="24" t="s">
        <v>1547</v>
      </c>
      <c r="C7" s="43" t="s">
        <v>1567</v>
      </c>
      <c r="D7" s="67" t="s">
        <v>740</v>
      </c>
      <c r="E7" s="68"/>
      <c r="F7" s="68"/>
      <c r="G7" s="68"/>
      <c r="H7" s="68"/>
      <c r="I7" s="68"/>
      <c r="J7" s="68"/>
      <c r="K7" s="69"/>
      <c r="L7" s="70"/>
    </row>
    <row r="8" spans="1:17" ht="46.9" customHeight="1" thickTop="1" thickBot="1" x14ac:dyDescent="0.55000000000000004">
      <c r="A8" s="59" t="s">
        <v>1546</v>
      </c>
      <c r="B8" s="60"/>
      <c r="C8" s="74" t="s">
        <v>1567</v>
      </c>
      <c r="D8" s="75"/>
      <c r="E8" s="75"/>
      <c r="F8" s="75"/>
      <c r="G8" s="75"/>
      <c r="H8" s="75"/>
      <c r="I8" s="75"/>
      <c r="J8" s="76"/>
      <c r="K8" s="42"/>
      <c r="L8" s="42"/>
    </row>
    <row r="9" spans="1:17" s="23" customFormat="1" ht="46.9" customHeight="1" thickTop="1" thickBot="1" x14ac:dyDescent="0.45">
      <c r="A9" s="59" t="s">
        <v>1545</v>
      </c>
      <c r="B9" s="60"/>
      <c r="C9" s="71"/>
      <c r="D9" s="72"/>
      <c r="E9" s="72"/>
      <c r="F9" s="72"/>
      <c r="G9" s="72"/>
      <c r="H9" s="72"/>
      <c r="I9" s="72"/>
      <c r="J9" s="73"/>
      <c r="O9" s="32"/>
    </row>
    <row r="10" spans="1:17" s="18" customFormat="1" ht="46.9" customHeight="1" thickTop="1" x14ac:dyDescent="0.4">
      <c r="A10" s="22" t="s">
        <v>1544</v>
      </c>
      <c r="B10" s="37" t="s">
        <v>1543</v>
      </c>
      <c r="C10" s="21" t="s">
        <v>1542</v>
      </c>
      <c r="D10" s="20" t="s">
        <v>1541</v>
      </c>
      <c r="E10" s="20" t="s">
        <v>1540</v>
      </c>
      <c r="F10" s="30" t="s">
        <v>1539</v>
      </c>
      <c r="G10" s="30" t="s">
        <v>1538</v>
      </c>
      <c r="H10" s="30" t="s">
        <v>1537</v>
      </c>
      <c r="I10" s="30" t="s">
        <v>1536</v>
      </c>
      <c r="J10" s="30" t="s">
        <v>1535</v>
      </c>
      <c r="K10" s="19" t="s">
        <v>1534</v>
      </c>
      <c r="L10" s="19" t="s">
        <v>1566</v>
      </c>
      <c r="M10" s="19" t="s">
        <v>1533</v>
      </c>
      <c r="N10" s="19" t="s">
        <v>1532</v>
      </c>
      <c r="O10" s="33" t="s">
        <v>1531</v>
      </c>
      <c r="P10" s="19" t="s">
        <v>1530</v>
      </c>
      <c r="Q10" s="19" t="s">
        <v>1529</v>
      </c>
    </row>
    <row r="11" spans="1:17" ht="46.9" customHeight="1" x14ac:dyDescent="0.4">
      <c r="A11" s="8" t="s">
        <v>1526</v>
      </c>
      <c r="B11" s="36" t="s">
        <v>1569</v>
      </c>
      <c r="C11" s="7"/>
      <c r="D11" s="9">
        <v>2640</v>
      </c>
      <c r="E11" s="9" t="str">
        <f t="shared" ref="E11:E73" si="0">IF(OR(B11=" ",D11=" ",B11="",D11=""),"",PRODUCT(B11,D11))</f>
        <v/>
      </c>
      <c r="F11" s="15" t="s">
        <v>38</v>
      </c>
      <c r="G11" s="15">
        <v>1</v>
      </c>
      <c r="H11" s="15" t="s">
        <v>27</v>
      </c>
      <c r="I11" s="15" t="s">
        <v>27</v>
      </c>
      <c r="J11" s="15" t="s">
        <v>1139</v>
      </c>
      <c r="K11" s="7" t="s">
        <v>1518</v>
      </c>
      <c r="L11" s="7" t="s">
        <v>1565</v>
      </c>
      <c r="M11" s="7" t="s">
        <v>1516</v>
      </c>
      <c r="N11" s="7" t="s">
        <v>1564</v>
      </c>
      <c r="O11" s="34" t="s">
        <v>1525</v>
      </c>
      <c r="P11" s="7" t="s">
        <v>1524</v>
      </c>
      <c r="Q11" s="7" t="s">
        <v>1523</v>
      </c>
    </row>
    <row r="12" spans="1:17" ht="46.9" customHeight="1" x14ac:dyDescent="0.4">
      <c r="A12" s="8" t="s">
        <v>1526</v>
      </c>
      <c r="B12" s="36"/>
      <c r="C12" s="7"/>
      <c r="D12" s="9">
        <v>2640</v>
      </c>
      <c r="E12" s="9" t="str">
        <f t="shared" si="0"/>
        <v/>
      </c>
      <c r="F12" s="15" t="s">
        <v>38</v>
      </c>
      <c r="G12" s="15">
        <v>1</v>
      </c>
      <c r="H12" s="15" t="s">
        <v>27</v>
      </c>
      <c r="I12" s="15" t="s">
        <v>27</v>
      </c>
      <c r="J12" s="15" t="s">
        <v>1139</v>
      </c>
      <c r="K12" s="7" t="s">
        <v>1514</v>
      </c>
      <c r="L12" s="7" t="s">
        <v>1513</v>
      </c>
      <c r="M12" s="7" t="s">
        <v>34</v>
      </c>
      <c r="N12" s="7" t="s">
        <v>33</v>
      </c>
      <c r="O12" s="34" t="s">
        <v>1525</v>
      </c>
      <c r="P12" s="7" t="s">
        <v>1524</v>
      </c>
      <c r="Q12" s="7" t="s">
        <v>1523</v>
      </c>
    </row>
    <row r="13" spans="1:17" ht="46.9" customHeight="1" x14ac:dyDescent="0.4">
      <c r="A13" s="8" t="s">
        <v>1526</v>
      </c>
      <c r="B13" s="36"/>
      <c r="C13" s="7"/>
      <c r="D13" s="9">
        <v>2640</v>
      </c>
      <c r="E13" s="9" t="str">
        <f t="shared" si="0"/>
        <v/>
      </c>
      <c r="F13" s="15" t="s">
        <v>38</v>
      </c>
      <c r="G13" s="15">
        <v>3</v>
      </c>
      <c r="H13" s="15" t="s">
        <v>27</v>
      </c>
      <c r="I13" s="15" t="s">
        <v>27</v>
      </c>
      <c r="J13" s="15" t="s">
        <v>1139</v>
      </c>
      <c r="K13" s="7" t="s">
        <v>1510</v>
      </c>
      <c r="L13" s="7" t="s">
        <v>1509</v>
      </c>
      <c r="M13" s="7" t="s">
        <v>1498</v>
      </c>
      <c r="N13" s="7" t="s">
        <v>1497</v>
      </c>
      <c r="O13" s="34" t="s">
        <v>1525</v>
      </c>
      <c r="P13" s="7" t="s">
        <v>1528</v>
      </c>
      <c r="Q13" s="7" t="s">
        <v>1523</v>
      </c>
    </row>
    <row r="14" spans="1:17" ht="46.9" customHeight="1" x14ac:dyDescent="0.4">
      <c r="A14" s="8" t="s">
        <v>1526</v>
      </c>
      <c r="B14" s="36"/>
      <c r="C14" s="7"/>
      <c r="D14" s="9">
        <v>2640</v>
      </c>
      <c r="E14" s="9" t="str">
        <f t="shared" si="0"/>
        <v/>
      </c>
      <c r="F14" s="15" t="s">
        <v>38</v>
      </c>
      <c r="G14" s="15">
        <v>3</v>
      </c>
      <c r="H14" s="15" t="s">
        <v>27</v>
      </c>
      <c r="I14" s="15" t="s">
        <v>27</v>
      </c>
      <c r="J14" s="15" t="s">
        <v>1139</v>
      </c>
      <c r="K14" s="7" t="s">
        <v>1508</v>
      </c>
      <c r="L14" s="7" t="s">
        <v>1527</v>
      </c>
      <c r="M14" s="7" t="s">
        <v>1506</v>
      </c>
      <c r="N14" s="7" t="s">
        <v>1505</v>
      </c>
      <c r="O14" s="34" t="s">
        <v>1525</v>
      </c>
      <c r="P14" s="7" t="s">
        <v>1524</v>
      </c>
      <c r="Q14" s="7" t="s">
        <v>1523</v>
      </c>
    </row>
    <row r="15" spans="1:17" ht="46.9" customHeight="1" x14ac:dyDescent="0.4">
      <c r="A15" s="8" t="s">
        <v>1526</v>
      </c>
      <c r="B15" s="36"/>
      <c r="C15" s="7"/>
      <c r="D15" s="9">
        <v>2640</v>
      </c>
      <c r="E15" s="9" t="str">
        <f t="shared" si="0"/>
        <v/>
      </c>
      <c r="F15" s="15" t="s">
        <v>38</v>
      </c>
      <c r="G15" s="15">
        <v>3</v>
      </c>
      <c r="H15" s="15" t="s">
        <v>27</v>
      </c>
      <c r="I15" s="15" t="s">
        <v>27</v>
      </c>
      <c r="J15" s="15" t="s">
        <v>1139</v>
      </c>
      <c r="K15" s="7" t="s">
        <v>1504</v>
      </c>
      <c r="L15" s="7" t="s">
        <v>1503</v>
      </c>
      <c r="M15" s="7" t="s">
        <v>1502</v>
      </c>
      <c r="N15" s="7" t="s">
        <v>1501</v>
      </c>
      <c r="O15" s="34" t="s">
        <v>1525</v>
      </c>
      <c r="P15" s="7" t="s">
        <v>1524</v>
      </c>
      <c r="Q15" s="7" t="s">
        <v>1523</v>
      </c>
    </row>
    <row r="16" spans="1:17" ht="46.9" customHeight="1" x14ac:dyDescent="0.4">
      <c r="A16" s="8" t="s">
        <v>1526</v>
      </c>
      <c r="B16" s="36"/>
      <c r="C16" s="7"/>
      <c r="D16" s="9">
        <v>2640</v>
      </c>
      <c r="E16" s="9" t="str">
        <f t="shared" si="0"/>
        <v/>
      </c>
      <c r="F16" s="15" t="s">
        <v>38</v>
      </c>
      <c r="G16" s="15">
        <v>4</v>
      </c>
      <c r="H16" s="15" t="s">
        <v>27</v>
      </c>
      <c r="I16" s="15" t="s">
        <v>27</v>
      </c>
      <c r="J16" s="15" t="s">
        <v>1139</v>
      </c>
      <c r="K16" s="7" t="s">
        <v>1500</v>
      </c>
      <c r="L16" s="7" t="s">
        <v>1499</v>
      </c>
      <c r="M16" s="7" t="s">
        <v>1498</v>
      </c>
      <c r="N16" s="7" t="s">
        <v>1497</v>
      </c>
      <c r="O16" s="34" t="s">
        <v>1525</v>
      </c>
      <c r="P16" s="7" t="s">
        <v>1524</v>
      </c>
      <c r="Q16" s="7" t="s">
        <v>1523</v>
      </c>
    </row>
    <row r="17" spans="1:17" ht="46.9" customHeight="1" x14ac:dyDescent="0.4">
      <c r="A17" s="8" t="s">
        <v>1526</v>
      </c>
      <c r="B17" s="36"/>
      <c r="C17" s="7"/>
      <c r="D17" s="9">
        <v>2640</v>
      </c>
      <c r="E17" s="9" t="str">
        <f t="shared" si="0"/>
        <v/>
      </c>
      <c r="F17" s="15" t="s">
        <v>38</v>
      </c>
      <c r="G17" s="15">
        <v>4</v>
      </c>
      <c r="H17" s="15" t="s">
        <v>27</v>
      </c>
      <c r="I17" s="15" t="s">
        <v>27</v>
      </c>
      <c r="J17" s="15" t="s">
        <v>1139</v>
      </c>
      <c r="K17" s="7" t="s">
        <v>1496</v>
      </c>
      <c r="L17" s="7" t="s">
        <v>1495</v>
      </c>
      <c r="M17" s="7" t="s">
        <v>1494</v>
      </c>
      <c r="N17" s="7" t="s">
        <v>1493</v>
      </c>
      <c r="O17" s="34" t="s">
        <v>1525</v>
      </c>
      <c r="P17" s="7" t="s">
        <v>1524</v>
      </c>
      <c r="Q17" s="7" t="s">
        <v>1523</v>
      </c>
    </row>
    <row r="18" spans="1:17" ht="46.9" customHeight="1" x14ac:dyDescent="0.4">
      <c r="A18" s="8" t="s">
        <v>1526</v>
      </c>
      <c r="B18" s="36"/>
      <c r="C18" s="7"/>
      <c r="D18" s="9">
        <v>2640</v>
      </c>
      <c r="E18" s="9" t="str">
        <f t="shared" si="0"/>
        <v/>
      </c>
      <c r="F18" s="15" t="s">
        <v>87</v>
      </c>
      <c r="G18" s="15">
        <v>1</v>
      </c>
      <c r="H18" s="15" t="s">
        <v>27</v>
      </c>
      <c r="I18" s="15" t="s">
        <v>27</v>
      </c>
      <c r="J18" s="15" t="s">
        <v>1139</v>
      </c>
      <c r="K18" s="7" t="s">
        <v>1492</v>
      </c>
      <c r="L18" s="7" t="s">
        <v>1491</v>
      </c>
      <c r="M18" s="7" t="s">
        <v>1482</v>
      </c>
      <c r="N18" s="7" t="s">
        <v>1481</v>
      </c>
      <c r="O18" s="34" t="s">
        <v>1525</v>
      </c>
      <c r="P18" s="7" t="s">
        <v>1524</v>
      </c>
      <c r="Q18" s="7" t="s">
        <v>1523</v>
      </c>
    </row>
    <row r="19" spans="1:17" ht="46.9" customHeight="1" x14ac:dyDescent="0.4">
      <c r="A19" s="8" t="s">
        <v>1526</v>
      </c>
      <c r="B19" s="36"/>
      <c r="C19" s="7"/>
      <c r="D19" s="9">
        <v>2640</v>
      </c>
      <c r="E19" s="9" t="str">
        <f t="shared" si="0"/>
        <v/>
      </c>
      <c r="F19" s="15" t="s">
        <v>87</v>
      </c>
      <c r="G19" s="15">
        <v>1</v>
      </c>
      <c r="H19" s="15" t="s">
        <v>27</v>
      </c>
      <c r="I19" s="15" t="s">
        <v>27</v>
      </c>
      <c r="J19" s="15" t="s">
        <v>1139</v>
      </c>
      <c r="K19" s="7" t="s">
        <v>1490</v>
      </c>
      <c r="L19" s="7" t="s">
        <v>1489</v>
      </c>
      <c r="M19" s="7" t="s">
        <v>1478</v>
      </c>
      <c r="N19" s="7" t="s">
        <v>1477</v>
      </c>
      <c r="O19" s="34" t="s">
        <v>1525</v>
      </c>
      <c r="P19" s="7" t="s">
        <v>1524</v>
      </c>
      <c r="Q19" s="7" t="s">
        <v>1523</v>
      </c>
    </row>
    <row r="20" spans="1:17" ht="46.9" customHeight="1" x14ac:dyDescent="0.4">
      <c r="A20" s="8" t="s">
        <v>1526</v>
      </c>
      <c r="B20" s="36"/>
      <c r="C20" s="7"/>
      <c r="D20" s="9">
        <v>2640</v>
      </c>
      <c r="E20" s="9" t="str">
        <f t="shared" si="0"/>
        <v/>
      </c>
      <c r="F20" s="15" t="s">
        <v>87</v>
      </c>
      <c r="G20" s="15">
        <v>2</v>
      </c>
      <c r="H20" s="15" t="s">
        <v>27</v>
      </c>
      <c r="I20" s="15" t="s">
        <v>27</v>
      </c>
      <c r="J20" s="15" t="s">
        <v>1139</v>
      </c>
      <c r="K20" s="7" t="s">
        <v>1488</v>
      </c>
      <c r="L20" s="7" t="s">
        <v>1487</v>
      </c>
      <c r="M20" s="7" t="s">
        <v>1486</v>
      </c>
      <c r="N20" s="7" t="s">
        <v>1485</v>
      </c>
      <c r="O20" s="34" t="s">
        <v>1525</v>
      </c>
      <c r="P20" s="7" t="s">
        <v>1524</v>
      </c>
      <c r="Q20" s="7" t="s">
        <v>1523</v>
      </c>
    </row>
    <row r="21" spans="1:17" ht="46.9" customHeight="1" x14ac:dyDescent="0.4">
      <c r="A21" s="8" t="s">
        <v>1526</v>
      </c>
      <c r="B21" s="36"/>
      <c r="C21" s="7"/>
      <c r="D21" s="9">
        <v>2640</v>
      </c>
      <c r="E21" s="9" t="str">
        <f t="shared" si="0"/>
        <v/>
      </c>
      <c r="F21" s="15" t="s">
        <v>87</v>
      </c>
      <c r="G21" s="15">
        <v>2</v>
      </c>
      <c r="H21" s="15" t="s">
        <v>27</v>
      </c>
      <c r="I21" s="15" t="s">
        <v>27</v>
      </c>
      <c r="J21" s="15" t="s">
        <v>1139</v>
      </c>
      <c r="K21" s="7" t="s">
        <v>1484</v>
      </c>
      <c r="L21" s="7" t="s">
        <v>1483</v>
      </c>
      <c r="M21" s="7" t="s">
        <v>1482</v>
      </c>
      <c r="N21" s="7" t="s">
        <v>1481</v>
      </c>
      <c r="O21" s="34" t="s">
        <v>1525</v>
      </c>
      <c r="P21" s="7" t="s">
        <v>1524</v>
      </c>
      <c r="Q21" s="7" t="s">
        <v>1523</v>
      </c>
    </row>
    <row r="22" spans="1:17" ht="46.9" customHeight="1" x14ac:dyDescent="0.4">
      <c r="A22" s="8" t="s">
        <v>1526</v>
      </c>
      <c r="B22" s="36"/>
      <c r="C22" s="7"/>
      <c r="D22" s="9">
        <v>2640</v>
      </c>
      <c r="E22" s="9" t="str">
        <f t="shared" si="0"/>
        <v/>
      </c>
      <c r="F22" s="15" t="s">
        <v>87</v>
      </c>
      <c r="G22" s="15">
        <v>3</v>
      </c>
      <c r="H22" s="15" t="s">
        <v>27</v>
      </c>
      <c r="I22" s="15" t="s">
        <v>27</v>
      </c>
      <c r="J22" s="15" t="s">
        <v>1139</v>
      </c>
      <c r="K22" s="7" t="s">
        <v>1475</v>
      </c>
      <c r="L22" s="7" t="s">
        <v>1474</v>
      </c>
      <c r="M22" s="7" t="s">
        <v>1473</v>
      </c>
      <c r="N22" s="7" t="s">
        <v>1472</v>
      </c>
      <c r="O22" s="34" t="s">
        <v>1525</v>
      </c>
      <c r="P22" s="7" t="s">
        <v>1524</v>
      </c>
      <c r="Q22" s="7" t="s">
        <v>1523</v>
      </c>
    </row>
    <row r="23" spans="1:17" ht="46.9" customHeight="1" x14ac:dyDescent="0.4">
      <c r="A23" s="8" t="s">
        <v>1522</v>
      </c>
      <c r="B23" s="36"/>
      <c r="C23" s="7"/>
      <c r="D23" s="9">
        <v>935.00000000000011</v>
      </c>
      <c r="E23" s="9" t="str">
        <f t="shared" si="0"/>
        <v/>
      </c>
      <c r="F23" s="15" t="s">
        <v>38</v>
      </c>
      <c r="G23" s="15">
        <v>1</v>
      </c>
      <c r="H23" s="15" t="s">
        <v>27</v>
      </c>
      <c r="I23" s="15" t="s">
        <v>27</v>
      </c>
      <c r="J23" s="15" t="s">
        <v>1139</v>
      </c>
      <c r="K23" s="7" t="s">
        <v>1518</v>
      </c>
      <c r="L23" s="7" t="s">
        <v>1517</v>
      </c>
      <c r="M23" s="7" t="s">
        <v>1516</v>
      </c>
      <c r="N23" s="7" t="s">
        <v>1515</v>
      </c>
      <c r="O23" s="34" t="s">
        <v>1521</v>
      </c>
      <c r="P23" s="7" t="s">
        <v>1520</v>
      </c>
      <c r="Q23" s="7" t="s">
        <v>1519</v>
      </c>
    </row>
    <row r="24" spans="1:17" ht="46.9" customHeight="1" x14ac:dyDescent="0.4">
      <c r="A24" s="8" t="s">
        <v>1522</v>
      </c>
      <c r="B24" s="36"/>
      <c r="C24" s="7"/>
      <c r="D24" s="9">
        <v>935.00000000000011</v>
      </c>
      <c r="E24" s="9" t="str">
        <f t="shared" si="0"/>
        <v/>
      </c>
      <c r="F24" s="15" t="s">
        <v>38</v>
      </c>
      <c r="G24" s="15">
        <v>1</v>
      </c>
      <c r="H24" s="15" t="s">
        <v>27</v>
      </c>
      <c r="I24" s="15" t="s">
        <v>27</v>
      </c>
      <c r="J24" s="15" t="s">
        <v>1139</v>
      </c>
      <c r="K24" s="7" t="s">
        <v>1514</v>
      </c>
      <c r="L24" s="7" t="s">
        <v>1513</v>
      </c>
      <c r="M24" s="7" t="s">
        <v>34</v>
      </c>
      <c r="N24" s="7" t="s">
        <v>33</v>
      </c>
      <c r="O24" s="34" t="s">
        <v>1521</v>
      </c>
      <c r="P24" s="7" t="s">
        <v>1520</v>
      </c>
      <c r="Q24" s="7" t="s">
        <v>1519</v>
      </c>
    </row>
    <row r="25" spans="1:17" ht="46.9" customHeight="1" x14ac:dyDescent="0.4">
      <c r="A25" s="8" t="s">
        <v>1522</v>
      </c>
      <c r="B25" s="36"/>
      <c r="C25" s="7"/>
      <c r="D25" s="9">
        <v>935.00000000000011</v>
      </c>
      <c r="E25" s="9" t="str">
        <f t="shared" si="0"/>
        <v/>
      </c>
      <c r="F25" s="15" t="s">
        <v>38</v>
      </c>
      <c r="G25" s="15">
        <v>3</v>
      </c>
      <c r="H25" s="15" t="s">
        <v>27</v>
      </c>
      <c r="I25" s="15" t="s">
        <v>27</v>
      </c>
      <c r="J25" s="15" t="s">
        <v>1139</v>
      </c>
      <c r="K25" s="7" t="s">
        <v>1510</v>
      </c>
      <c r="L25" s="7" t="s">
        <v>1509</v>
      </c>
      <c r="M25" s="7" t="s">
        <v>1498</v>
      </c>
      <c r="N25" s="7" t="s">
        <v>1497</v>
      </c>
      <c r="O25" s="34" t="s">
        <v>1521</v>
      </c>
      <c r="P25" s="7" t="s">
        <v>1520</v>
      </c>
      <c r="Q25" s="7" t="s">
        <v>1519</v>
      </c>
    </row>
    <row r="26" spans="1:17" ht="46.9" customHeight="1" x14ac:dyDescent="0.4">
      <c r="A26" s="8" t="s">
        <v>1522</v>
      </c>
      <c r="B26" s="36"/>
      <c r="C26" s="7"/>
      <c r="D26" s="9">
        <v>935.00000000000011</v>
      </c>
      <c r="E26" s="9" t="str">
        <f t="shared" si="0"/>
        <v/>
      </c>
      <c r="F26" s="15" t="s">
        <v>38</v>
      </c>
      <c r="G26" s="15">
        <v>3</v>
      </c>
      <c r="H26" s="15" t="s">
        <v>27</v>
      </c>
      <c r="I26" s="15" t="s">
        <v>27</v>
      </c>
      <c r="J26" s="15" t="s">
        <v>1139</v>
      </c>
      <c r="K26" s="7" t="s">
        <v>1508</v>
      </c>
      <c r="L26" s="7" t="s">
        <v>1507</v>
      </c>
      <c r="M26" s="7" t="s">
        <v>1506</v>
      </c>
      <c r="N26" s="7" t="s">
        <v>1505</v>
      </c>
      <c r="O26" s="34" t="s">
        <v>1521</v>
      </c>
      <c r="P26" s="7" t="s">
        <v>1520</v>
      </c>
      <c r="Q26" s="7" t="s">
        <v>1519</v>
      </c>
    </row>
    <row r="27" spans="1:17" ht="46.9" customHeight="1" x14ac:dyDescent="0.4">
      <c r="A27" s="8" t="s">
        <v>1522</v>
      </c>
      <c r="B27" s="36"/>
      <c r="C27" s="7"/>
      <c r="D27" s="9">
        <v>935.00000000000011</v>
      </c>
      <c r="E27" s="9" t="str">
        <f t="shared" si="0"/>
        <v/>
      </c>
      <c r="F27" s="15" t="s">
        <v>38</v>
      </c>
      <c r="G27" s="15">
        <v>3</v>
      </c>
      <c r="H27" s="15" t="s">
        <v>27</v>
      </c>
      <c r="I27" s="15" t="s">
        <v>27</v>
      </c>
      <c r="J27" s="15" t="s">
        <v>1139</v>
      </c>
      <c r="K27" s="7" t="s">
        <v>1504</v>
      </c>
      <c r="L27" s="7" t="s">
        <v>1503</v>
      </c>
      <c r="M27" s="7" t="s">
        <v>1502</v>
      </c>
      <c r="N27" s="7" t="s">
        <v>1501</v>
      </c>
      <c r="O27" s="34" t="s">
        <v>1521</v>
      </c>
      <c r="P27" s="7" t="s">
        <v>1520</v>
      </c>
      <c r="Q27" s="7" t="s">
        <v>1519</v>
      </c>
    </row>
    <row r="28" spans="1:17" ht="46.9" customHeight="1" x14ac:dyDescent="0.4">
      <c r="A28" s="8" t="s">
        <v>1522</v>
      </c>
      <c r="B28" s="36"/>
      <c r="C28" s="7"/>
      <c r="D28" s="9">
        <v>935.00000000000011</v>
      </c>
      <c r="E28" s="9" t="str">
        <f t="shared" si="0"/>
        <v/>
      </c>
      <c r="F28" s="15" t="s">
        <v>38</v>
      </c>
      <c r="G28" s="15">
        <v>4</v>
      </c>
      <c r="H28" s="15" t="s">
        <v>27</v>
      </c>
      <c r="I28" s="15" t="s">
        <v>27</v>
      </c>
      <c r="J28" s="15" t="s">
        <v>1139</v>
      </c>
      <c r="K28" s="7" t="s">
        <v>1500</v>
      </c>
      <c r="L28" s="7" t="s">
        <v>1499</v>
      </c>
      <c r="M28" s="7" t="s">
        <v>1498</v>
      </c>
      <c r="N28" s="7" t="s">
        <v>1497</v>
      </c>
      <c r="O28" s="34" t="s">
        <v>1521</v>
      </c>
      <c r="P28" s="7" t="s">
        <v>1520</v>
      </c>
      <c r="Q28" s="7" t="s">
        <v>1519</v>
      </c>
    </row>
    <row r="29" spans="1:17" ht="46.9" customHeight="1" x14ac:dyDescent="0.4">
      <c r="A29" s="8" t="s">
        <v>1522</v>
      </c>
      <c r="B29" s="36"/>
      <c r="C29" s="7"/>
      <c r="D29" s="9">
        <v>935.00000000000011</v>
      </c>
      <c r="E29" s="9" t="str">
        <f t="shared" si="0"/>
        <v/>
      </c>
      <c r="F29" s="15" t="s">
        <v>38</v>
      </c>
      <c r="G29" s="15">
        <v>4</v>
      </c>
      <c r="H29" s="15" t="s">
        <v>27</v>
      </c>
      <c r="I29" s="15" t="s">
        <v>27</v>
      </c>
      <c r="J29" s="15" t="s">
        <v>1139</v>
      </c>
      <c r="K29" s="7" t="s">
        <v>1496</v>
      </c>
      <c r="L29" s="7" t="s">
        <v>1495</v>
      </c>
      <c r="M29" s="7" t="s">
        <v>1494</v>
      </c>
      <c r="N29" s="7" t="s">
        <v>1493</v>
      </c>
      <c r="O29" s="34" t="s">
        <v>1521</v>
      </c>
      <c r="P29" s="7" t="s">
        <v>1520</v>
      </c>
      <c r="Q29" s="7" t="s">
        <v>1519</v>
      </c>
    </row>
    <row r="30" spans="1:17" ht="46.9" customHeight="1" x14ac:dyDescent="0.4">
      <c r="A30" s="8" t="s">
        <v>1522</v>
      </c>
      <c r="B30" s="36"/>
      <c r="C30" s="7"/>
      <c r="D30" s="9">
        <v>935.00000000000011</v>
      </c>
      <c r="E30" s="9" t="str">
        <f t="shared" si="0"/>
        <v/>
      </c>
      <c r="F30" s="15" t="s">
        <v>87</v>
      </c>
      <c r="G30" s="15">
        <v>1</v>
      </c>
      <c r="H30" s="15" t="s">
        <v>27</v>
      </c>
      <c r="I30" s="15" t="s">
        <v>27</v>
      </c>
      <c r="J30" s="15" t="s">
        <v>1139</v>
      </c>
      <c r="K30" s="7" t="s">
        <v>1492</v>
      </c>
      <c r="L30" s="7" t="s">
        <v>1491</v>
      </c>
      <c r="M30" s="7" t="s">
        <v>1482</v>
      </c>
      <c r="N30" s="7" t="s">
        <v>1481</v>
      </c>
      <c r="O30" s="34" t="s">
        <v>1521</v>
      </c>
      <c r="P30" s="7" t="s">
        <v>1520</v>
      </c>
      <c r="Q30" s="7" t="s">
        <v>1519</v>
      </c>
    </row>
    <row r="31" spans="1:17" ht="46.9" customHeight="1" x14ac:dyDescent="0.4">
      <c r="A31" s="8" t="s">
        <v>1522</v>
      </c>
      <c r="B31" s="36"/>
      <c r="C31" s="7"/>
      <c r="D31" s="9">
        <v>935.00000000000011</v>
      </c>
      <c r="E31" s="9" t="str">
        <f t="shared" si="0"/>
        <v/>
      </c>
      <c r="F31" s="15" t="s">
        <v>87</v>
      </c>
      <c r="G31" s="15">
        <v>1</v>
      </c>
      <c r="H31" s="15" t="s">
        <v>27</v>
      </c>
      <c r="I31" s="15" t="s">
        <v>27</v>
      </c>
      <c r="J31" s="15" t="s">
        <v>1139</v>
      </c>
      <c r="K31" s="7" t="s">
        <v>1490</v>
      </c>
      <c r="L31" s="7" t="s">
        <v>1489</v>
      </c>
      <c r="M31" s="7" t="s">
        <v>1478</v>
      </c>
      <c r="N31" s="7" t="s">
        <v>1477</v>
      </c>
      <c r="O31" s="34" t="s">
        <v>1521</v>
      </c>
      <c r="P31" s="7" t="s">
        <v>1520</v>
      </c>
      <c r="Q31" s="7" t="s">
        <v>1519</v>
      </c>
    </row>
    <row r="32" spans="1:17" ht="46.9" customHeight="1" x14ac:dyDescent="0.4">
      <c r="A32" s="8" t="s">
        <v>1522</v>
      </c>
      <c r="B32" s="36"/>
      <c r="C32" s="7"/>
      <c r="D32" s="9">
        <v>935.00000000000011</v>
      </c>
      <c r="E32" s="9" t="str">
        <f t="shared" si="0"/>
        <v/>
      </c>
      <c r="F32" s="15" t="s">
        <v>87</v>
      </c>
      <c r="G32" s="15">
        <v>2</v>
      </c>
      <c r="H32" s="15" t="s">
        <v>27</v>
      </c>
      <c r="I32" s="15" t="s">
        <v>27</v>
      </c>
      <c r="J32" s="15" t="s">
        <v>1139</v>
      </c>
      <c r="K32" s="7" t="s">
        <v>1488</v>
      </c>
      <c r="L32" s="7" t="s">
        <v>1487</v>
      </c>
      <c r="M32" s="7" t="s">
        <v>1486</v>
      </c>
      <c r="N32" s="7" t="s">
        <v>1485</v>
      </c>
      <c r="O32" s="34" t="s">
        <v>1521</v>
      </c>
      <c r="P32" s="7" t="s">
        <v>1520</v>
      </c>
      <c r="Q32" s="7" t="s">
        <v>1519</v>
      </c>
    </row>
    <row r="33" spans="1:17" ht="46.9" customHeight="1" x14ac:dyDescent="0.4">
      <c r="A33" s="8" t="s">
        <v>1522</v>
      </c>
      <c r="B33" s="36"/>
      <c r="C33" s="7"/>
      <c r="D33" s="9">
        <v>935.00000000000011</v>
      </c>
      <c r="E33" s="9" t="str">
        <f t="shared" si="0"/>
        <v/>
      </c>
      <c r="F33" s="15" t="s">
        <v>87</v>
      </c>
      <c r="G33" s="15">
        <v>2</v>
      </c>
      <c r="H33" s="15" t="s">
        <v>27</v>
      </c>
      <c r="I33" s="15" t="s">
        <v>27</v>
      </c>
      <c r="J33" s="15" t="s">
        <v>1139</v>
      </c>
      <c r="K33" s="7" t="s">
        <v>1484</v>
      </c>
      <c r="L33" s="7" t="s">
        <v>1483</v>
      </c>
      <c r="M33" s="7" t="s">
        <v>1482</v>
      </c>
      <c r="N33" s="7" t="s">
        <v>1481</v>
      </c>
      <c r="O33" s="34" t="s">
        <v>1521</v>
      </c>
      <c r="P33" s="7" t="s">
        <v>1520</v>
      </c>
      <c r="Q33" s="7" t="s">
        <v>1519</v>
      </c>
    </row>
    <row r="34" spans="1:17" ht="46.9" customHeight="1" x14ac:dyDescent="0.4">
      <c r="A34" s="8" t="s">
        <v>1522</v>
      </c>
      <c r="B34" s="36"/>
      <c r="C34" s="7"/>
      <c r="D34" s="9">
        <v>935.00000000000011</v>
      </c>
      <c r="E34" s="9" t="str">
        <f t="shared" si="0"/>
        <v/>
      </c>
      <c r="F34" s="15" t="s">
        <v>87</v>
      </c>
      <c r="G34" s="15">
        <v>3</v>
      </c>
      <c r="H34" s="15" t="s">
        <v>27</v>
      </c>
      <c r="I34" s="15" t="s">
        <v>27</v>
      </c>
      <c r="J34" s="15" t="s">
        <v>1139</v>
      </c>
      <c r="K34" s="7" t="s">
        <v>1475</v>
      </c>
      <c r="L34" s="7" t="s">
        <v>1474</v>
      </c>
      <c r="M34" s="7" t="s">
        <v>1473</v>
      </c>
      <c r="N34" s="7" t="s">
        <v>1472</v>
      </c>
      <c r="O34" s="34" t="s">
        <v>1521</v>
      </c>
      <c r="P34" s="7" t="s">
        <v>1520</v>
      </c>
      <c r="Q34" s="7" t="s">
        <v>1519</v>
      </c>
    </row>
    <row r="35" spans="1:17" ht="46.9" customHeight="1" x14ac:dyDescent="0.4">
      <c r="A35" s="8" t="s">
        <v>1476</v>
      </c>
      <c r="B35" s="36"/>
      <c r="C35" s="7"/>
      <c r="D35" s="9">
        <v>3300.0000000000005</v>
      </c>
      <c r="E35" s="9" t="str">
        <f t="shared" si="0"/>
        <v/>
      </c>
      <c r="F35" s="15" t="s">
        <v>38</v>
      </c>
      <c r="G35" s="15">
        <v>1</v>
      </c>
      <c r="H35" s="15" t="s">
        <v>27</v>
      </c>
      <c r="I35" s="15" t="s">
        <v>27</v>
      </c>
      <c r="J35" s="15" t="s">
        <v>1139</v>
      </c>
      <c r="K35" s="7" t="s">
        <v>1518</v>
      </c>
      <c r="L35" s="7" t="s">
        <v>1517</v>
      </c>
      <c r="M35" s="7" t="s">
        <v>1516</v>
      </c>
      <c r="N35" s="7" t="s">
        <v>1515</v>
      </c>
      <c r="O35" s="34" t="s">
        <v>1470</v>
      </c>
      <c r="P35" s="7" t="s">
        <v>1471</v>
      </c>
      <c r="Q35" s="7" t="s">
        <v>1470</v>
      </c>
    </row>
    <row r="36" spans="1:17" ht="46.9" customHeight="1" x14ac:dyDescent="0.4">
      <c r="A36" s="8" t="s">
        <v>1476</v>
      </c>
      <c r="B36" s="36"/>
      <c r="C36" s="7"/>
      <c r="D36" s="9">
        <v>3300.0000000000005</v>
      </c>
      <c r="E36" s="9" t="str">
        <f t="shared" si="0"/>
        <v/>
      </c>
      <c r="F36" s="15" t="s">
        <v>38</v>
      </c>
      <c r="G36" s="15">
        <v>1</v>
      </c>
      <c r="H36" s="15" t="s">
        <v>27</v>
      </c>
      <c r="I36" s="15" t="s">
        <v>27</v>
      </c>
      <c r="J36" s="15" t="s">
        <v>1139</v>
      </c>
      <c r="K36" s="7" t="s">
        <v>1514</v>
      </c>
      <c r="L36" s="7" t="s">
        <v>1513</v>
      </c>
      <c r="M36" s="7" t="s">
        <v>34</v>
      </c>
      <c r="N36" s="7" t="s">
        <v>33</v>
      </c>
      <c r="O36" s="34" t="s">
        <v>1470</v>
      </c>
      <c r="P36" s="7" t="s">
        <v>1471</v>
      </c>
      <c r="Q36" s="7" t="s">
        <v>1470</v>
      </c>
    </row>
    <row r="37" spans="1:17" ht="46.9" customHeight="1" x14ac:dyDescent="0.4">
      <c r="A37" s="8" t="s">
        <v>1476</v>
      </c>
      <c r="B37" s="36"/>
      <c r="C37" s="7"/>
      <c r="D37" s="9">
        <v>3300.0000000000005</v>
      </c>
      <c r="E37" s="9" t="str">
        <f t="shared" si="0"/>
        <v/>
      </c>
      <c r="F37" s="15" t="s">
        <v>38</v>
      </c>
      <c r="G37" s="15">
        <v>2</v>
      </c>
      <c r="H37" s="15" t="s">
        <v>27</v>
      </c>
      <c r="I37" s="15" t="s">
        <v>27</v>
      </c>
      <c r="J37" s="15" t="s">
        <v>1139</v>
      </c>
      <c r="K37" s="7" t="s">
        <v>1512</v>
      </c>
      <c r="L37" s="7" t="s">
        <v>1511</v>
      </c>
      <c r="M37" s="7" t="s">
        <v>1506</v>
      </c>
      <c r="N37" s="7" t="s">
        <v>1505</v>
      </c>
      <c r="O37" s="34" t="s">
        <v>1470</v>
      </c>
      <c r="P37" s="7" t="s">
        <v>1471</v>
      </c>
      <c r="Q37" s="7" t="s">
        <v>1470</v>
      </c>
    </row>
    <row r="38" spans="1:17" ht="46.9" customHeight="1" x14ac:dyDescent="0.4">
      <c r="A38" s="8" t="s">
        <v>1476</v>
      </c>
      <c r="B38" s="36"/>
      <c r="C38" s="7"/>
      <c r="D38" s="9">
        <v>3300.0000000000005</v>
      </c>
      <c r="E38" s="9" t="str">
        <f t="shared" si="0"/>
        <v/>
      </c>
      <c r="F38" s="15" t="s">
        <v>38</v>
      </c>
      <c r="G38" s="15">
        <v>3</v>
      </c>
      <c r="H38" s="15" t="s">
        <v>27</v>
      </c>
      <c r="I38" s="15" t="s">
        <v>27</v>
      </c>
      <c r="J38" s="15" t="s">
        <v>1139</v>
      </c>
      <c r="K38" s="7" t="s">
        <v>1510</v>
      </c>
      <c r="L38" s="7" t="s">
        <v>1509</v>
      </c>
      <c r="M38" s="7" t="s">
        <v>1498</v>
      </c>
      <c r="N38" s="7" t="s">
        <v>1497</v>
      </c>
      <c r="O38" s="34" t="s">
        <v>1470</v>
      </c>
      <c r="P38" s="7" t="s">
        <v>1471</v>
      </c>
      <c r="Q38" s="7" t="s">
        <v>1470</v>
      </c>
    </row>
    <row r="39" spans="1:17" ht="46.9" customHeight="1" x14ac:dyDescent="0.4">
      <c r="A39" s="8" t="s">
        <v>1476</v>
      </c>
      <c r="B39" s="36"/>
      <c r="C39" s="7"/>
      <c r="D39" s="9">
        <v>3300.0000000000005</v>
      </c>
      <c r="E39" s="9" t="str">
        <f t="shared" si="0"/>
        <v/>
      </c>
      <c r="F39" s="15" t="s">
        <v>38</v>
      </c>
      <c r="G39" s="15">
        <v>3</v>
      </c>
      <c r="H39" s="15" t="s">
        <v>27</v>
      </c>
      <c r="I39" s="15" t="s">
        <v>27</v>
      </c>
      <c r="J39" s="15" t="s">
        <v>1139</v>
      </c>
      <c r="K39" s="7" t="s">
        <v>1508</v>
      </c>
      <c r="L39" s="7" t="s">
        <v>1507</v>
      </c>
      <c r="M39" s="7" t="s">
        <v>1506</v>
      </c>
      <c r="N39" s="7" t="s">
        <v>1505</v>
      </c>
      <c r="O39" s="34" t="s">
        <v>1470</v>
      </c>
      <c r="P39" s="7" t="s">
        <v>1471</v>
      </c>
      <c r="Q39" s="7" t="s">
        <v>1470</v>
      </c>
    </row>
    <row r="40" spans="1:17" ht="46.9" customHeight="1" x14ac:dyDescent="0.4">
      <c r="A40" s="8" t="s">
        <v>1476</v>
      </c>
      <c r="B40" s="36"/>
      <c r="C40" s="7"/>
      <c r="D40" s="9">
        <v>3300.0000000000005</v>
      </c>
      <c r="E40" s="9" t="str">
        <f t="shared" si="0"/>
        <v/>
      </c>
      <c r="F40" s="15" t="s">
        <v>38</v>
      </c>
      <c r="G40" s="15">
        <v>3</v>
      </c>
      <c r="H40" s="15" t="s">
        <v>27</v>
      </c>
      <c r="I40" s="15" t="s">
        <v>27</v>
      </c>
      <c r="J40" s="15" t="s">
        <v>1139</v>
      </c>
      <c r="K40" s="7" t="s">
        <v>1504</v>
      </c>
      <c r="L40" s="7" t="s">
        <v>1503</v>
      </c>
      <c r="M40" s="7" t="s">
        <v>1502</v>
      </c>
      <c r="N40" s="7" t="s">
        <v>1501</v>
      </c>
      <c r="O40" s="34" t="s">
        <v>1470</v>
      </c>
      <c r="P40" s="7" t="s">
        <v>1471</v>
      </c>
      <c r="Q40" s="7" t="s">
        <v>1470</v>
      </c>
    </row>
    <row r="41" spans="1:17" ht="46.9" customHeight="1" x14ac:dyDescent="0.4">
      <c r="A41" s="8" t="s">
        <v>1476</v>
      </c>
      <c r="B41" s="36"/>
      <c r="C41" s="7"/>
      <c r="D41" s="9">
        <v>3300.0000000000005</v>
      </c>
      <c r="E41" s="9" t="str">
        <f t="shared" si="0"/>
        <v/>
      </c>
      <c r="F41" s="15" t="s">
        <v>38</v>
      </c>
      <c r="G41" s="15">
        <v>4</v>
      </c>
      <c r="H41" s="15" t="s">
        <v>27</v>
      </c>
      <c r="I41" s="15" t="s">
        <v>27</v>
      </c>
      <c r="J41" s="15" t="s">
        <v>1139</v>
      </c>
      <c r="K41" s="7" t="s">
        <v>1500</v>
      </c>
      <c r="L41" s="7" t="s">
        <v>1499</v>
      </c>
      <c r="M41" s="7" t="s">
        <v>1498</v>
      </c>
      <c r="N41" s="7" t="s">
        <v>1497</v>
      </c>
      <c r="O41" s="34" t="s">
        <v>1470</v>
      </c>
      <c r="P41" s="7" t="s">
        <v>1471</v>
      </c>
      <c r="Q41" s="7" t="s">
        <v>1470</v>
      </c>
    </row>
    <row r="42" spans="1:17" ht="46.9" customHeight="1" x14ac:dyDescent="0.4">
      <c r="A42" s="8" t="s">
        <v>1476</v>
      </c>
      <c r="B42" s="36"/>
      <c r="C42" s="7"/>
      <c r="D42" s="9">
        <v>3300.0000000000005</v>
      </c>
      <c r="E42" s="9" t="str">
        <f t="shared" si="0"/>
        <v/>
      </c>
      <c r="F42" s="15" t="s">
        <v>38</v>
      </c>
      <c r="G42" s="15">
        <v>4</v>
      </c>
      <c r="H42" s="15" t="s">
        <v>27</v>
      </c>
      <c r="I42" s="15" t="s">
        <v>27</v>
      </c>
      <c r="J42" s="15" t="s">
        <v>1139</v>
      </c>
      <c r="K42" s="7" t="s">
        <v>1496</v>
      </c>
      <c r="L42" s="7" t="s">
        <v>1495</v>
      </c>
      <c r="M42" s="7" t="s">
        <v>1494</v>
      </c>
      <c r="N42" s="7" t="s">
        <v>1493</v>
      </c>
      <c r="O42" s="34" t="s">
        <v>1470</v>
      </c>
      <c r="P42" s="7" t="s">
        <v>1471</v>
      </c>
      <c r="Q42" s="7" t="s">
        <v>1470</v>
      </c>
    </row>
    <row r="43" spans="1:17" ht="46.9" customHeight="1" x14ac:dyDescent="0.4">
      <c r="A43" s="8" t="s">
        <v>1476</v>
      </c>
      <c r="B43" s="36"/>
      <c r="C43" s="7"/>
      <c r="D43" s="9">
        <v>3300.0000000000005</v>
      </c>
      <c r="E43" s="9" t="str">
        <f t="shared" si="0"/>
        <v/>
      </c>
      <c r="F43" s="15" t="s">
        <v>87</v>
      </c>
      <c r="G43" s="15">
        <v>1</v>
      </c>
      <c r="H43" s="15" t="s">
        <v>27</v>
      </c>
      <c r="I43" s="15" t="s">
        <v>27</v>
      </c>
      <c r="J43" s="15" t="s">
        <v>1139</v>
      </c>
      <c r="K43" s="7" t="s">
        <v>1492</v>
      </c>
      <c r="L43" s="7" t="s">
        <v>1491</v>
      </c>
      <c r="M43" s="7" t="s">
        <v>1482</v>
      </c>
      <c r="N43" s="7" t="s">
        <v>1481</v>
      </c>
      <c r="O43" s="34" t="s">
        <v>1470</v>
      </c>
      <c r="P43" s="7" t="s">
        <v>1471</v>
      </c>
      <c r="Q43" s="7" t="s">
        <v>1470</v>
      </c>
    </row>
    <row r="44" spans="1:17" ht="46.9" customHeight="1" x14ac:dyDescent="0.4">
      <c r="A44" s="8" t="s">
        <v>1476</v>
      </c>
      <c r="B44" s="36"/>
      <c r="C44" s="7"/>
      <c r="D44" s="9">
        <v>3300.0000000000005</v>
      </c>
      <c r="E44" s="9" t="str">
        <f t="shared" si="0"/>
        <v/>
      </c>
      <c r="F44" s="15" t="s">
        <v>87</v>
      </c>
      <c r="G44" s="15">
        <v>1</v>
      </c>
      <c r="H44" s="15" t="s">
        <v>27</v>
      </c>
      <c r="I44" s="15" t="s">
        <v>27</v>
      </c>
      <c r="J44" s="15" t="s">
        <v>1139</v>
      </c>
      <c r="K44" s="7" t="s">
        <v>1490</v>
      </c>
      <c r="L44" s="7" t="s">
        <v>1489</v>
      </c>
      <c r="M44" s="7" t="s">
        <v>1478</v>
      </c>
      <c r="N44" s="7" t="s">
        <v>1477</v>
      </c>
      <c r="O44" s="34" t="s">
        <v>1470</v>
      </c>
      <c r="P44" s="7" t="s">
        <v>1471</v>
      </c>
      <c r="Q44" s="7" t="s">
        <v>1470</v>
      </c>
    </row>
    <row r="45" spans="1:17" ht="46.9" customHeight="1" x14ac:dyDescent="0.4">
      <c r="A45" s="8" t="s">
        <v>1476</v>
      </c>
      <c r="B45" s="36"/>
      <c r="C45" s="7"/>
      <c r="D45" s="9">
        <v>3300.0000000000005</v>
      </c>
      <c r="E45" s="9" t="str">
        <f t="shared" si="0"/>
        <v/>
      </c>
      <c r="F45" s="15" t="s">
        <v>87</v>
      </c>
      <c r="G45" s="15">
        <v>2</v>
      </c>
      <c r="H45" s="15" t="s">
        <v>27</v>
      </c>
      <c r="I45" s="15" t="s">
        <v>27</v>
      </c>
      <c r="J45" s="15" t="s">
        <v>1139</v>
      </c>
      <c r="K45" s="7" t="s">
        <v>1488</v>
      </c>
      <c r="L45" s="7" t="s">
        <v>1487</v>
      </c>
      <c r="M45" s="7" t="s">
        <v>1486</v>
      </c>
      <c r="N45" s="7" t="s">
        <v>1485</v>
      </c>
      <c r="O45" s="34" t="s">
        <v>1470</v>
      </c>
      <c r="P45" s="7" t="s">
        <v>1471</v>
      </c>
      <c r="Q45" s="7" t="s">
        <v>1470</v>
      </c>
    </row>
    <row r="46" spans="1:17" ht="46.9" customHeight="1" x14ac:dyDescent="0.4">
      <c r="A46" s="8" t="s">
        <v>1476</v>
      </c>
      <c r="B46" s="36"/>
      <c r="C46" s="7"/>
      <c r="D46" s="9">
        <v>3300.0000000000005</v>
      </c>
      <c r="E46" s="9" t="str">
        <f t="shared" si="0"/>
        <v/>
      </c>
      <c r="F46" s="15" t="s">
        <v>87</v>
      </c>
      <c r="G46" s="15">
        <v>2</v>
      </c>
      <c r="H46" s="15" t="s">
        <v>27</v>
      </c>
      <c r="I46" s="15" t="s">
        <v>27</v>
      </c>
      <c r="J46" s="15" t="s">
        <v>1139</v>
      </c>
      <c r="K46" s="7" t="s">
        <v>1484</v>
      </c>
      <c r="L46" s="7" t="s">
        <v>1483</v>
      </c>
      <c r="M46" s="7" t="s">
        <v>1482</v>
      </c>
      <c r="N46" s="7" t="s">
        <v>1481</v>
      </c>
      <c r="O46" s="34" t="s">
        <v>1470</v>
      </c>
      <c r="P46" s="7" t="s">
        <v>1471</v>
      </c>
      <c r="Q46" s="7" t="s">
        <v>1470</v>
      </c>
    </row>
    <row r="47" spans="1:17" ht="46.9" customHeight="1" x14ac:dyDescent="0.4">
      <c r="A47" s="8" t="s">
        <v>1476</v>
      </c>
      <c r="B47" s="36"/>
      <c r="C47" s="7"/>
      <c r="D47" s="9">
        <v>3300.0000000000005</v>
      </c>
      <c r="E47" s="9" t="str">
        <f t="shared" si="0"/>
        <v/>
      </c>
      <c r="F47" s="15" t="s">
        <v>87</v>
      </c>
      <c r="G47" s="15">
        <v>2</v>
      </c>
      <c r="H47" s="15" t="s">
        <v>27</v>
      </c>
      <c r="I47" s="15" t="s">
        <v>27</v>
      </c>
      <c r="J47" s="15" t="s">
        <v>144</v>
      </c>
      <c r="K47" s="7" t="s">
        <v>1480</v>
      </c>
      <c r="L47" s="7" t="s">
        <v>1479</v>
      </c>
      <c r="M47" s="7" t="s">
        <v>1478</v>
      </c>
      <c r="N47" s="7" t="s">
        <v>1477</v>
      </c>
      <c r="O47" s="34" t="s">
        <v>1470</v>
      </c>
      <c r="P47" s="7" t="s">
        <v>1471</v>
      </c>
      <c r="Q47" s="7" t="s">
        <v>1470</v>
      </c>
    </row>
    <row r="48" spans="1:17" ht="46.9" customHeight="1" x14ac:dyDescent="0.4">
      <c r="A48" s="8" t="s">
        <v>1476</v>
      </c>
      <c r="B48" s="36"/>
      <c r="C48" s="7"/>
      <c r="D48" s="9">
        <v>3300.0000000000005</v>
      </c>
      <c r="E48" s="9" t="str">
        <f t="shared" si="0"/>
        <v/>
      </c>
      <c r="F48" s="15" t="s">
        <v>87</v>
      </c>
      <c r="G48" s="15">
        <v>3</v>
      </c>
      <c r="H48" s="15" t="s">
        <v>27</v>
      </c>
      <c r="I48" s="15" t="s">
        <v>27</v>
      </c>
      <c r="J48" s="15" t="s">
        <v>1139</v>
      </c>
      <c r="K48" s="7" t="s">
        <v>1475</v>
      </c>
      <c r="L48" s="7" t="s">
        <v>1474</v>
      </c>
      <c r="M48" s="7" t="s">
        <v>1473</v>
      </c>
      <c r="N48" s="7" t="s">
        <v>1472</v>
      </c>
      <c r="O48" s="34" t="s">
        <v>1470</v>
      </c>
      <c r="P48" s="7" t="s">
        <v>1471</v>
      </c>
      <c r="Q48" s="7" t="s">
        <v>1470</v>
      </c>
    </row>
    <row r="49" spans="1:17" ht="46.9" customHeight="1" x14ac:dyDescent="0.4">
      <c r="A49" s="8" t="s">
        <v>1455</v>
      </c>
      <c r="B49" s="36"/>
      <c r="C49" s="16" t="s">
        <v>1574</v>
      </c>
      <c r="D49" s="9">
        <v>2959.0000000000005</v>
      </c>
      <c r="E49" s="9" t="str">
        <f t="shared" si="0"/>
        <v/>
      </c>
      <c r="F49" s="15" t="s">
        <v>48</v>
      </c>
      <c r="G49" s="15">
        <v>1</v>
      </c>
      <c r="H49" s="15" t="s">
        <v>27</v>
      </c>
      <c r="I49" s="15" t="s">
        <v>27</v>
      </c>
      <c r="J49" s="15" t="s">
        <v>1326</v>
      </c>
      <c r="K49" s="7" t="s">
        <v>1469</v>
      </c>
      <c r="L49" s="7" t="s">
        <v>1468</v>
      </c>
      <c r="M49" s="7" t="s">
        <v>1356</v>
      </c>
      <c r="N49" s="7" t="s">
        <v>1355</v>
      </c>
      <c r="O49" s="34" t="s">
        <v>1283</v>
      </c>
      <c r="P49" s="7" t="s">
        <v>1452</v>
      </c>
      <c r="Q49" s="7" t="s">
        <v>594</v>
      </c>
    </row>
    <row r="50" spans="1:17" ht="46.9" customHeight="1" x14ac:dyDescent="0.4">
      <c r="A50" s="8" t="s">
        <v>1455</v>
      </c>
      <c r="B50" s="36"/>
      <c r="C50" s="16" t="s">
        <v>1574</v>
      </c>
      <c r="D50" s="9">
        <v>2959.0000000000005</v>
      </c>
      <c r="E50" s="9" t="str">
        <f t="shared" si="0"/>
        <v/>
      </c>
      <c r="F50" s="15" t="s">
        <v>48</v>
      </c>
      <c r="G50" s="15">
        <v>1</v>
      </c>
      <c r="H50" s="15" t="s">
        <v>27</v>
      </c>
      <c r="I50" s="15" t="s">
        <v>27</v>
      </c>
      <c r="J50" s="15" t="s">
        <v>1326</v>
      </c>
      <c r="K50" s="7" t="s">
        <v>1467</v>
      </c>
      <c r="L50" s="7" t="s">
        <v>1466</v>
      </c>
      <c r="M50" s="7" t="s">
        <v>1305</v>
      </c>
      <c r="N50" s="7" t="s">
        <v>1304</v>
      </c>
      <c r="O50" s="34" t="s">
        <v>1283</v>
      </c>
      <c r="P50" s="7" t="s">
        <v>1452</v>
      </c>
      <c r="Q50" s="7" t="s">
        <v>594</v>
      </c>
    </row>
    <row r="51" spans="1:17" ht="46.9" customHeight="1" x14ac:dyDescent="0.4">
      <c r="A51" s="8" t="s">
        <v>1455</v>
      </c>
      <c r="B51" s="36"/>
      <c r="C51" s="16" t="s">
        <v>1574</v>
      </c>
      <c r="D51" s="9">
        <v>2959.0000000000005</v>
      </c>
      <c r="E51" s="9" t="str">
        <f t="shared" si="0"/>
        <v/>
      </c>
      <c r="F51" s="15" t="s">
        <v>48</v>
      </c>
      <c r="G51" s="15">
        <v>2</v>
      </c>
      <c r="H51" s="15" t="s">
        <v>27</v>
      </c>
      <c r="I51" s="15" t="s">
        <v>27</v>
      </c>
      <c r="J51" s="15" t="s">
        <v>1326</v>
      </c>
      <c r="K51" s="7" t="s">
        <v>1465</v>
      </c>
      <c r="L51" s="7" t="s">
        <v>1464</v>
      </c>
      <c r="M51" s="7" t="s">
        <v>1305</v>
      </c>
      <c r="N51" s="7" t="s">
        <v>1304</v>
      </c>
      <c r="O51" s="34" t="s">
        <v>1283</v>
      </c>
      <c r="P51" s="7" t="s">
        <v>1452</v>
      </c>
      <c r="Q51" s="7" t="s">
        <v>594</v>
      </c>
    </row>
    <row r="52" spans="1:17" ht="46.9" customHeight="1" x14ac:dyDescent="0.4">
      <c r="A52" s="8" t="s">
        <v>1455</v>
      </c>
      <c r="B52" s="36"/>
      <c r="C52" s="16" t="s">
        <v>1574</v>
      </c>
      <c r="D52" s="9">
        <v>2959.0000000000005</v>
      </c>
      <c r="E52" s="9" t="str">
        <f t="shared" si="0"/>
        <v/>
      </c>
      <c r="F52" s="15" t="s">
        <v>38</v>
      </c>
      <c r="G52" s="15">
        <v>2</v>
      </c>
      <c r="H52" s="15" t="s">
        <v>27</v>
      </c>
      <c r="I52" s="15" t="s">
        <v>27</v>
      </c>
      <c r="J52" s="15" t="s">
        <v>1326</v>
      </c>
      <c r="K52" s="7" t="s">
        <v>1463</v>
      </c>
      <c r="L52" s="7" t="s">
        <v>1462</v>
      </c>
      <c r="M52" s="7" t="s">
        <v>1267</v>
      </c>
      <c r="N52" s="7" t="s">
        <v>1266</v>
      </c>
      <c r="O52" s="34" t="s">
        <v>1283</v>
      </c>
      <c r="P52" s="7" t="s">
        <v>1452</v>
      </c>
      <c r="Q52" s="7" t="s">
        <v>594</v>
      </c>
    </row>
    <row r="53" spans="1:17" ht="46.9" customHeight="1" x14ac:dyDescent="0.4">
      <c r="A53" s="8" t="s">
        <v>1455</v>
      </c>
      <c r="B53" s="36"/>
      <c r="C53" s="16" t="s">
        <v>1574</v>
      </c>
      <c r="D53" s="9">
        <v>2959.0000000000005</v>
      </c>
      <c r="E53" s="9" t="str">
        <f t="shared" si="0"/>
        <v/>
      </c>
      <c r="F53" s="15" t="s">
        <v>38</v>
      </c>
      <c r="G53" s="15">
        <v>2</v>
      </c>
      <c r="H53" s="15" t="s">
        <v>27</v>
      </c>
      <c r="I53" s="15" t="s">
        <v>27</v>
      </c>
      <c r="J53" s="15" t="s">
        <v>1326</v>
      </c>
      <c r="K53" s="7" t="s">
        <v>1461</v>
      </c>
      <c r="L53" s="7" t="s">
        <v>1460</v>
      </c>
      <c r="M53" s="7" t="s">
        <v>1305</v>
      </c>
      <c r="N53" s="7" t="s">
        <v>1304</v>
      </c>
      <c r="O53" s="34" t="s">
        <v>1283</v>
      </c>
      <c r="P53" s="7" t="s">
        <v>1452</v>
      </c>
      <c r="Q53" s="7" t="s">
        <v>594</v>
      </c>
    </row>
    <row r="54" spans="1:17" ht="46.9" customHeight="1" x14ac:dyDescent="0.4">
      <c r="A54" s="8" t="s">
        <v>1455</v>
      </c>
      <c r="B54" s="36"/>
      <c r="C54" s="16" t="s">
        <v>1574</v>
      </c>
      <c r="D54" s="9">
        <v>2959.0000000000005</v>
      </c>
      <c r="E54" s="9" t="str">
        <f t="shared" si="0"/>
        <v/>
      </c>
      <c r="F54" s="15" t="s">
        <v>38</v>
      </c>
      <c r="G54" s="15">
        <v>2</v>
      </c>
      <c r="H54" s="15" t="s">
        <v>27</v>
      </c>
      <c r="I54" s="15" t="s">
        <v>27</v>
      </c>
      <c r="J54" s="15" t="s">
        <v>1326</v>
      </c>
      <c r="K54" s="7" t="s">
        <v>1459</v>
      </c>
      <c r="L54" s="7" t="s">
        <v>1458</v>
      </c>
      <c r="M54" s="7" t="s">
        <v>1356</v>
      </c>
      <c r="N54" s="7" t="s">
        <v>1355</v>
      </c>
      <c r="O54" s="34" t="s">
        <v>1283</v>
      </c>
      <c r="P54" s="7" t="s">
        <v>1452</v>
      </c>
      <c r="Q54" s="7" t="s">
        <v>594</v>
      </c>
    </row>
    <row r="55" spans="1:17" ht="46.9" customHeight="1" x14ac:dyDescent="0.4">
      <c r="A55" s="8" t="s">
        <v>1455</v>
      </c>
      <c r="B55" s="36"/>
      <c r="C55" s="7" t="s">
        <v>1256</v>
      </c>
      <c r="D55" s="9">
        <v>2959.0000000000005</v>
      </c>
      <c r="E55" s="9" t="str">
        <f t="shared" si="0"/>
        <v/>
      </c>
      <c r="F55" s="15" t="s">
        <v>38</v>
      </c>
      <c r="G55" s="15">
        <v>4</v>
      </c>
      <c r="H55" s="15" t="s">
        <v>27</v>
      </c>
      <c r="I55" s="15" t="s">
        <v>27</v>
      </c>
      <c r="J55" s="15" t="s">
        <v>115</v>
      </c>
      <c r="K55" s="7" t="s">
        <v>1457</v>
      </c>
      <c r="L55" s="7" t="s">
        <v>1456</v>
      </c>
      <c r="M55" s="7" t="s">
        <v>319</v>
      </c>
      <c r="N55" s="7" t="s">
        <v>318</v>
      </c>
      <c r="O55" s="34" t="s">
        <v>1283</v>
      </c>
      <c r="P55" s="7" t="s">
        <v>1452</v>
      </c>
      <c r="Q55" s="7" t="s">
        <v>594</v>
      </c>
    </row>
    <row r="56" spans="1:17" ht="46.9" customHeight="1" x14ac:dyDescent="0.4">
      <c r="A56" s="8" t="s">
        <v>1455</v>
      </c>
      <c r="B56" s="36"/>
      <c r="C56" s="7" t="s">
        <v>1256</v>
      </c>
      <c r="D56" s="9">
        <v>2959.0000000000005</v>
      </c>
      <c r="E56" s="9" t="str">
        <f t="shared" si="0"/>
        <v/>
      </c>
      <c r="F56" s="15" t="s">
        <v>87</v>
      </c>
      <c r="G56" s="15">
        <v>2</v>
      </c>
      <c r="H56" s="15" t="s">
        <v>27</v>
      </c>
      <c r="I56" s="15" t="s">
        <v>27</v>
      </c>
      <c r="J56" s="15" t="s">
        <v>115</v>
      </c>
      <c r="K56" s="7" t="s">
        <v>1454</v>
      </c>
      <c r="L56" s="7" t="s">
        <v>1453</v>
      </c>
      <c r="M56" s="7" t="s">
        <v>1305</v>
      </c>
      <c r="N56" s="7" t="s">
        <v>1304</v>
      </c>
      <c r="O56" s="34" t="s">
        <v>1283</v>
      </c>
      <c r="P56" s="7" t="s">
        <v>1452</v>
      </c>
      <c r="Q56" s="7" t="s">
        <v>594</v>
      </c>
    </row>
    <row r="57" spans="1:17" ht="46.9" customHeight="1" x14ac:dyDescent="0.4">
      <c r="A57" s="8" t="s">
        <v>1424</v>
      </c>
      <c r="B57" s="36"/>
      <c r="C57" s="7" t="s">
        <v>1256</v>
      </c>
      <c r="D57" s="9">
        <v>2090</v>
      </c>
      <c r="E57" s="9" t="str">
        <f t="shared" si="0"/>
        <v/>
      </c>
      <c r="F57" s="15" t="s">
        <v>48</v>
      </c>
      <c r="G57" s="15">
        <v>3</v>
      </c>
      <c r="H57" s="15" t="s">
        <v>27</v>
      </c>
      <c r="I57" s="15" t="s">
        <v>27</v>
      </c>
      <c r="J57" s="15" t="s">
        <v>115</v>
      </c>
      <c r="K57" s="7" t="s">
        <v>1451</v>
      </c>
      <c r="L57" s="7" t="s">
        <v>1450</v>
      </c>
      <c r="M57" s="7" t="s">
        <v>1356</v>
      </c>
      <c r="N57" s="7" t="s">
        <v>1355</v>
      </c>
      <c r="O57" s="34" t="s">
        <v>1349</v>
      </c>
      <c r="P57" s="7" t="s">
        <v>1445</v>
      </c>
      <c r="Q57" s="7" t="s">
        <v>315</v>
      </c>
    </row>
    <row r="58" spans="1:17" ht="46.9" customHeight="1" x14ac:dyDescent="0.4">
      <c r="A58" s="8" t="s">
        <v>1424</v>
      </c>
      <c r="B58" s="36"/>
      <c r="C58" s="7" t="s">
        <v>1256</v>
      </c>
      <c r="D58" s="9">
        <v>2090</v>
      </c>
      <c r="E58" s="9" t="str">
        <f t="shared" si="0"/>
        <v/>
      </c>
      <c r="F58" s="15" t="s">
        <v>48</v>
      </c>
      <c r="G58" s="15">
        <v>3</v>
      </c>
      <c r="H58" s="15" t="s">
        <v>27</v>
      </c>
      <c r="I58" s="15" t="s">
        <v>27</v>
      </c>
      <c r="J58" s="15" t="s">
        <v>115</v>
      </c>
      <c r="K58" s="7" t="s">
        <v>1451</v>
      </c>
      <c r="L58" s="7" t="s">
        <v>1450</v>
      </c>
      <c r="M58" s="7" t="s">
        <v>1356</v>
      </c>
      <c r="N58" s="7" t="s">
        <v>1355</v>
      </c>
      <c r="O58" s="34" t="s">
        <v>1349</v>
      </c>
      <c r="P58" s="7" t="s">
        <v>1445</v>
      </c>
      <c r="Q58" s="7" t="s">
        <v>315</v>
      </c>
    </row>
    <row r="59" spans="1:17" ht="46.9" customHeight="1" x14ac:dyDescent="0.4">
      <c r="A59" s="8" t="s">
        <v>1424</v>
      </c>
      <c r="B59" s="36"/>
      <c r="C59" s="7" t="s">
        <v>1256</v>
      </c>
      <c r="D59" s="9">
        <v>2090</v>
      </c>
      <c r="E59" s="9" t="str">
        <f t="shared" si="0"/>
        <v/>
      </c>
      <c r="F59" s="15" t="s">
        <v>38</v>
      </c>
      <c r="G59" s="15">
        <v>2</v>
      </c>
      <c r="H59" s="15" t="s">
        <v>27</v>
      </c>
      <c r="I59" s="15" t="s">
        <v>27</v>
      </c>
      <c r="J59" s="15" t="s">
        <v>115</v>
      </c>
      <c r="K59" s="7" t="s">
        <v>1449</v>
      </c>
      <c r="L59" s="7" t="s">
        <v>1448</v>
      </c>
      <c r="M59" s="7" t="s">
        <v>1261</v>
      </c>
      <c r="N59" s="7" t="s">
        <v>1260</v>
      </c>
      <c r="O59" s="34" t="s">
        <v>1349</v>
      </c>
      <c r="P59" s="7" t="s">
        <v>1445</v>
      </c>
      <c r="Q59" s="7" t="s">
        <v>90</v>
      </c>
    </row>
    <row r="60" spans="1:17" ht="46.9" customHeight="1" x14ac:dyDescent="0.4">
      <c r="A60" s="8" t="s">
        <v>1424</v>
      </c>
      <c r="B60" s="36"/>
      <c r="C60" s="7" t="s">
        <v>1256</v>
      </c>
      <c r="D60" s="9">
        <v>2090</v>
      </c>
      <c r="E60" s="9" t="str">
        <f t="shared" si="0"/>
        <v/>
      </c>
      <c r="F60" s="15" t="s">
        <v>38</v>
      </c>
      <c r="G60" s="15">
        <v>4</v>
      </c>
      <c r="H60" s="15" t="s">
        <v>27</v>
      </c>
      <c r="I60" s="15" t="s">
        <v>27</v>
      </c>
      <c r="J60" s="15" t="s">
        <v>115</v>
      </c>
      <c r="K60" s="7" t="s">
        <v>1447</v>
      </c>
      <c r="L60" s="7" t="s">
        <v>1446</v>
      </c>
      <c r="M60" s="7" t="s">
        <v>1356</v>
      </c>
      <c r="N60" s="7" t="s">
        <v>1304</v>
      </c>
      <c r="O60" s="34" t="s">
        <v>1349</v>
      </c>
      <c r="P60" s="7" t="s">
        <v>1445</v>
      </c>
      <c r="Q60" s="7" t="s">
        <v>90</v>
      </c>
    </row>
    <row r="61" spans="1:17" ht="46.9" customHeight="1" x14ac:dyDescent="0.4">
      <c r="A61" s="8" t="s">
        <v>1424</v>
      </c>
      <c r="B61" s="36"/>
      <c r="C61" s="16" t="s">
        <v>1573</v>
      </c>
      <c r="D61" s="9">
        <v>2090</v>
      </c>
      <c r="E61" s="9" t="str">
        <f t="shared" si="0"/>
        <v/>
      </c>
      <c r="F61" s="15" t="s">
        <v>189</v>
      </c>
      <c r="G61" s="15">
        <v>2</v>
      </c>
      <c r="H61" s="15" t="s">
        <v>27</v>
      </c>
      <c r="I61" s="15" t="s">
        <v>27</v>
      </c>
      <c r="J61" s="15" t="s">
        <v>1326</v>
      </c>
      <c r="K61" s="7" t="s">
        <v>1444</v>
      </c>
      <c r="L61" s="7" t="s">
        <v>1443</v>
      </c>
      <c r="M61" s="7" t="s">
        <v>1267</v>
      </c>
      <c r="N61" s="7" t="s">
        <v>1266</v>
      </c>
      <c r="O61" s="34" t="s">
        <v>1349</v>
      </c>
      <c r="P61" s="7" t="s">
        <v>1421</v>
      </c>
      <c r="Q61" s="7" t="s">
        <v>90</v>
      </c>
    </row>
    <row r="62" spans="1:17" ht="46.9" customHeight="1" x14ac:dyDescent="0.4">
      <c r="A62" s="8" t="s">
        <v>1424</v>
      </c>
      <c r="B62" s="36"/>
      <c r="C62" s="16" t="s">
        <v>1575</v>
      </c>
      <c r="D62" s="9">
        <v>2090</v>
      </c>
      <c r="E62" s="9" t="str">
        <f t="shared" si="0"/>
        <v/>
      </c>
      <c r="F62" s="15" t="s">
        <v>189</v>
      </c>
      <c r="G62" s="15">
        <v>2</v>
      </c>
      <c r="H62" s="15" t="s">
        <v>27</v>
      </c>
      <c r="I62" s="15" t="s">
        <v>27</v>
      </c>
      <c r="J62" s="15" t="s">
        <v>1326</v>
      </c>
      <c r="K62" s="7" t="s">
        <v>1442</v>
      </c>
      <c r="L62" s="7" t="s">
        <v>1441</v>
      </c>
      <c r="M62" s="7" t="s">
        <v>1299</v>
      </c>
      <c r="N62" s="7" t="s">
        <v>1298</v>
      </c>
      <c r="O62" s="34" t="s">
        <v>1349</v>
      </c>
      <c r="P62" s="7" t="s">
        <v>1421</v>
      </c>
      <c r="Q62" s="7" t="s">
        <v>90</v>
      </c>
    </row>
    <row r="63" spans="1:17" ht="46.9" customHeight="1" x14ac:dyDescent="0.4">
      <c r="A63" s="8" t="s">
        <v>1424</v>
      </c>
      <c r="B63" s="36"/>
      <c r="C63" s="16" t="s">
        <v>1573</v>
      </c>
      <c r="D63" s="9">
        <v>2090</v>
      </c>
      <c r="E63" s="9" t="str">
        <f t="shared" si="0"/>
        <v/>
      </c>
      <c r="F63" s="15" t="s">
        <v>189</v>
      </c>
      <c r="G63" s="15">
        <v>2</v>
      </c>
      <c r="H63" s="15" t="s">
        <v>27</v>
      </c>
      <c r="I63" s="15" t="s">
        <v>27</v>
      </c>
      <c r="J63" s="15" t="s">
        <v>1326</v>
      </c>
      <c r="K63" s="7" t="s">
        <v>1440</v>
      </c>
      <c r="L63" s="7" t="s">
        <v>1439</v>
      </c>
      <c r="M63" s="7" t="s">
        <v>1253</v>
      </c>
      <c r="N63" s="7" t="s">
        <v>1252</v>
      </c>
      <c r="O63" s="34" t="s">
        <v>1349</v>
      </c>
      <c r="P63" s="7" t="s">
        <v>1421</v>
      </c>
      <c r="Q63" s="7" t="s">
        <v>90</v>
      </c>
    </row>
    <row r="64" spans="1:17" ht="46.9" customHeight="1" x14ac:dyDescent="0.4">
      <c r="A64" s="8" t="s">
        <v>1424</v>
      </c>
      <c r="B64" s="36"/>
      <c r="C64" s="16" t="s">
        <v>1573</v>
      </c>
      <c r="D64" s="9">
        <v>2090</v>
      </c>
      <c r="E64" s="9" t="str">
        <f t="shared" si="0"/>
        <v/>
      </c>
      <c r="F64" s="15" t="s">
        <v>189</v>
      </c>
      <c r="G64" s="15">
        <v>3</v>
      </c>
      <c r="H64" s="15" t="s">
        <v>27</v>
      </c>
      <c r="I64" s="15" t="s">
        <v>27</v>
      </c>
      <c r="J64" s="15" t="s">
        <v>1326</v>
      </c>
      <c r="K64" s="7" t="s">
        <v>1438</v>
      </c>
      <c r="L64" s="7" t="s">
        <v>1437</v>
      </c>
      <c r="M64" s="7" t="s">
        <v>1267</v>
      </c>
      <c r="N64" s="7" t="s">
        <v>1266</v>
      </c>
      <c r="O64" s="34" t="s">
        <v>1349</v>
      </c>
      <c r="P64" s="7" t="s">
        <v>1421</v>
      </c>
      <c r="Q64" s="7" t="s">
        <v>90</v>
      </c>
    </row>
    <row r="65" spans="1:17" ht="46.9" customHeight="1" x14ac:dyDescent="0.4">
      <c r="A65" s="8" t="s">
        <v>1424</v>
      </c>
      <c r="B65" s="36"/>
      <c r="C65" s="16" t="s">
        <v>1573</v>
      </c>
      <c r="D65" s="9">
        <v>2090</v>
      </c>
      <c r="E65" s="9" t="str">
        <f t="shared" si="0"/>
        <v/>
      </c>
      <c r="F65" s="15" t="s">
        <v>189</v>
      </c>
      <c r="G65" s="15">
        <v>3</v>
      </c>
      <c r="H65" s="15" t="s">
        <v>27</v>
      </c>
      <c r="I65" s="15" t="s">
        <v>27</v>
      </c>
      <c r="J65" s="15" t="s">
        <v>1326</v>
      </c>
      <c r="K65" s="7" t="s">
        <v>1436</v>
      </c>
      <c r="L65" s="7" t="s">
        <v>1435</v>
      </c>
      <c r="M65" s="7" t="s">
        <v>1356</v>
      </c>
      <c r="N65" s="7" t="s">
        <v>1355</v>
      </c>
      <c r="O65" s="34" t="s">
        <v>1349</v>
      </c>
      <c r="P65" s="7" t="s">
        <v>1421</v>
      </c>
      <c r="Q65" s="7" t="s">
        <v>90</v>
      </c>
    </row>
    <row r="66" spans="1:17" ht="46.9" customHeight="1" x14ac:dyDescent="0.4">
      <c r="A66" s="8" t="s">
        <v>1424</v>
      </c>
      <c r="B66" s="36"/>
      <c r="C66" s="16" t="s">
        <v>1573</v>
      </c>
      <c r="D66" s="9">
        <v>2090</v>
      </c>
      <c r="E66" s="9" t="str">
        <f t="shared" si="0"/>
        <v/>
      </c>
      <c r="F66" s="15" t="s">
        <v>189</v>
      </c>
      <c r="G66" s="15">
        <v>3</v>
      </c>
      <c r="H66" s="15" t="s">
        <v>27</v>
      </c>
      <c r="I66" s="15" t="s">
        <v>27</v>
      </c>
      <c r="J66" s="15" t="s">
        <v>1326</v>
      </c>
      <c r="K66" s="7" t="s">
        <v>1434</v>
      </c>
      <c r="L66" s="7" t="s">
        <v>1433</v>
      </c>
      <c r="M66" s="7" t="s">
        <v>1299</v>
      </c>
      <c r="N66" s="7" t="s">
        <v>1298</v>
      </c>
      <c r="O66" s="34" t="s">
        <v>1349</v>
      </c>
      <c r="P66" s="7" t="s">
        <v>1421</v>
      </c>
      <c r="Q66" s="7" t="s">
        <v>90</v>
      </c>
    </row>
    <row r="67" spans="1:17" ht="46.9" customHeight="1" x14ac:dyDescent="0.4">
      <c r="A67" s="8" t="s">
        <v>1424</v>
      </c>
      <c r="B67" s="36"/>
      <c r="C67" s="16" t="s">
        <v>1573</v>
      </c>
      <c r="D67" s="9">
        <v>2090</v>
      </c>
      <c r="E67" s="9" t="str">
        <f t="shared" si="0"/>
        <v/>
      </c>
      <c r="F67" s="15" t="s">
        <v>189</v>
      </c>
      <c r="G67" s="15">
        <v>4</v>
      </c>
      <c r="H67" s="15" t="s">
        <v>27</v>
      </c>
      <c r="I67" s="15" t="s">
        <v>27</v>
      </c>
      <c r="J67" s="15" t="s">
        <v>1326</v>
      </c>
      <c r="K67" s="7" t="s">
        <v>1432</v>
      </c>
      <c r="L67" s="7" t="s">
        <v>1431</v>
      </c>
      <c r="M67" s="7" t="s">
        <v>1292</v>
      </c>
      <c r="N67" s="7" t="s">
        <v>1291</v>
      </c>
      <c r="O67" s="34" t="s">
        <v>1349</v>
      </c>
      <c r="P67" s="7" t="s">
        <v>1421</v>
      </c>
      <c r="Q67" s="7" t="s">
        <v>90</v>
      </c>
    </row>
    <row r="68" spans="1:17" ht="46.9" customHeight="1" x14ac:dyDescent="0.4">
      <c r="A68" s="8" t="s">
        <v>1424</v>
      </c>
      <c r="B68" s="36"/>
      <c r="C68" s="16" t="s">
        <v>1573</v>
      </c>
      <c r="D68" s="9">
        <v>2090</v>
      </c>
      <c r="E68" s="9" t="str">
        <f t="shared" si="0"/>
        <v/>
      </c>
      <c r="F68" s="15" t="s">
        <v>189</v>
      </c>
      <c r="G68" s="15">
        <v>4</v>
      </c>
      <c r="H68" s="15" t="s">
        <v>27</v>
      </c>
      <c r="I68" s="15" t="s">
        <v>27</v>
      </c>
      <c r="J68" s="15" t="s">
        <v>1326</v>
      </c>
      <c r="K68" s="7" t="s">
        <v>1430</v>
      </c>
      <c r="L68" s="7" t="s">
        <v>1429</v>
      </c>
      <c r="M68" s="7" t="s">
        <v>319</v>
      </c>
      <c r="N68" s="7" t="s">
        <v>318</v>
      </c>
      <c r="O68" s="34" t="s">
        <v>1349</v>
      </c>
      <c r="P68" s="7" t="s">
        <v>1421</v>
      </c>
      <c r="Q68" s="7" t="s">
        <v>90</v>
      </c>
    </row>
    <row r="69" spans="1:17" ht="46.9" customHeight="1" x14ac:dyDescent="0.4">
      <c r="A69" s="8" t="s">
        <v>1424</v>
      </c>
      <c r="B69" s="36"/>
      <c r="C69" s="16" t="s">
        <v>1573</v>
      </c>
      <c r="D69" s="9">
        <v>2090</v>
      </c>
      <c r="E69" s="9" t="str">
        <f t="shared" si="0"/>
        <v/>
      </c>
      <c r="F69" s="15" t="s">
        <v>189</v>
      </c>
      <c r="G69" s="15">
        <v>4</v>
      </c>
      <c r="H69" s="15" t="s">
        <v>27</v>
      </c>
      <c r="I69" s="15" t="s">
        <v>27</v>
      </c>
      <c r="J69" s="15" t="s">
        <v>1326</v>
      </c>
      <c r="K69" s="7" t="s">
        <v>1428</v>
      </c>
      <c r="L69" s="7" t="s">
        <v>1427</v>
      </c>
      <c r="M69" s="7" t="s">
        <v>1267</v>
      </c>
      <c r="N69" s="7" t="s">
        <v>1266</v>
      </c>
      <c r="O69" s="34" t="s">
        <v>1349</v>
      </c>
      <c r="P69" s="7" t="s">
        <v>1421</v>
      </c>
      <c r="Q69" s="7" t="s">
        <v>90</v>
      </c>
    </row>
    <row r="70" spans="1:17" ht="46.9" customHeight="1" x14ac:dyDescent="0.4">
      <c r="A70" s="8" t="s">
        <v>1424</v>
      </c>
      <c r="B70" s="36"/>
      <c r="C70" s="16" t="s">
        <v>1573</v>
      </c>
      <c r="D70" s="9">
        <v>2090</v>
      </c>
      <c r="E70" s="9" t="str">
        <f t="shared" si="0"/>
        <v/>
      </c>
      <c r="F70" s="15" t="s">
        <v>189</v>
      </c>
      <c r="G70" s="15">
        <v>4</v>
      </c>
      <c r="H70" s="15" t="s">
        <v>27</v>
      </c>
      <c r="I70" s="15" t="s">
        <v>27</v>
      </c>
      <c r="J70" s="15" t="s">
        <v>1326</v>
      </c>
      <c r="K70" s="7" t="s">
        <v>1426</v>
      </c>
      <c r="L70" s="7" t="s">
        <v>1425</v>
      </c>
      <c r="M70" s="7" t="s">
        <v>1253</v>
      </c>
      <c r="N70" s="7" t="s">
        <v>1252</v>
      </c>
      <c r="O70" s="34" t="s">
        <v>1349</v>
      </c>
      <c r="P70" s="7" t="s">
        <v>1421</v>
      </c>
      <c r="Q70" s="7" t="s">
        <v>90</v>
      </c>
    </row>
    <row r="71" spans="1:17" ht="46.9" customHeight="1" x14ac:dyDescent="0.4">
      <c r="A71" s="8" t="s">
        <v>1424</v>
      </c>
      <c r="B71" s="36"/>
      <c r="C71" s="16" t="s">
        <v>1573</v>
      </c>
      <c r="D71" s="9">
        <v>2090</v>
      </c>
      <c r="E71" s="9" t="str">
        <f t="shared" si="0"/>
        <v/>
      </c>
      <c r="F71" s="15" t="s">
        <v>189</v>
      </c>
      <c r="G71" s="15">
        <v>4</v>
      </c>
      <c r="H71" s="15" t="s">
        <v>27</v>
      </c>
      <c r="I71" s="15" t="s">
        <v>27</v>
      </c>
      <c r="J71" s="15" t="s">
        <v>1326</v>
      </c>
      <c r="K71" s="7" t="s">
        <v>1423</v>
      </c>
      <c r="L71" s="7" t="s">
        <v>1422</v>
      </c>
      <c r="M71" s="7" t="s">
        <v>1356</v>
      </c>
      <c r="N71" s="7" t="s">
        <v>1355</v>
      </c>
      <c r="O71" s="34" t="s">
        <v>1349</v>
      </c>
      <c r="P71" s="7" t="s">
        <v>1421</v>
      </c>
      <c r="Q71" s="7" t="s">
        <v>90</v>
      </c>
    </row>
    <row r="72" spans="1:17" ht="46.9" customHeight="1" x14ac:dyDescent="0.4">
      <c r="A72" s="8" t="s">
        <v>1409</v>
      </c>
      <c r="B72" s="36"/>
      <c r="C72" s="16" t="s">
        <v>1573</v>
      </c>
      <c r="D72" s="9">
        <v>2200</v>
      </c>
      <c r="E72" s="9" t="str">
        <f t="shared" si="0"/>
        <v/>
      </c>
      <c r="F72" s="15" t="s">
        <v>48</v>
      </c>
      <c r="G72" s="15">
        <v>1</v>
      </c>
      <c r="H72" s="15" t="s">
        <v>27</v>
      </c>
      <c r="I72" s="15" t="s">
        <v>27</v>
      </c>
      <c r="J72" s="15" t="s">
        <v>1326</v>
      </c>
      <c r="K72" s="7" t="s">
        <v>1420</v>
      </c>
      <c r="L72" s="7" t="s">
        <v>1419</v>
      </c>
      <c r="M72" s="7" t="s">
        <v>1267</v>
      </c>
      <c r="N72" s="7" t="s">
        <v>1266</v>
      </c>
      <c r="O72" s="34" t="s">
        <v>1406</v>
      </c>
      <c r="P72" s="7" t="s">
        <v>1410</v>
      </c>
      <c r="Q72" s="7" t="s">
        <v>505</v>
      </c>
    </row>
    <row r="73" spans="1:17" ht="46.9" customHeight="1" x14ac:dyDescent="0.4">
      <c r="A73" s="8" t="s">
        <v>1409</v>
      </c>
      <c r="B73" s="36"/>
      <c r="C73" s="16" t="s">
        <v>1573</v>
      </c>
      <c r="D73" s="9">
        <v>2200</v>
      </c>
      <c r="E73" s="9" t="str">
        <f t="shared" si="0"/>
        <v/>
      </c>
      <c r="F73" s="15" t="s">
        <v>48</v>
      </c>
      <c r="G73" s="15">
        <v>2</v>
      </c>
      <c r="H73" s="15" t="s">
        <v>27</v>
      </c>
      <c r="I73" s="15" t="s">
        <v>27</v>
      </c>
      <c r="J73" s="15" t="s">
        <v>1326</v>
      </c>
      <c r="K73" s="7" t="s">
        <v>1418</v>
      </c>
      <c r="L73" s="7" t="s">
        <v>1417</v>
      </c>
      <c r="M73" s="7" t="s">
        <v>1267</v>
      </c>
      <c r="N73" s="7" t="s">
        <v>1266</v>
      </c>
      <c r="O73" s="34" t="s">
        <v>1406</v>
      </c>
      <c r="P73" s="7" t="s">
        <v>1410</v>
      </c>
      <c r="Q73" s="7" t="s">
        <v>505</v>
      </c>
    </row>
    <row r="74" spans="1:17" ht="46.9" customHeight="1" x14ac:dyDescent="0.4">
      <c r="A74" s="8" t="s">
        <v>1409</v>
      </c>
      <c r="B74" s="36"/>
      <c r="C74" s="16" t="s">
        <v>1573</v>
      </c>
      <c r="D74" s="9">
        <v>2200</v>
      </c>
      <c r="E74" s="9" t="str">
        <f t="shared" ref="E74:E141" si="1">IF(OR(B74=" ",D74=" ",B74="",D74=""),"",PRODUCT(B74,D74))</f>
        <v/>
      </c>
      <c r="F74" s="15" t="s">
        <v>48</v>
      </c>
      <c r="G74" s="15">
        <v>2</v>
      </c>
      <c r="H74" s="15" t="s">
        <v>27</v>
      </c>
      <c r="I74" s="15" t="s">
        <v>27</v>
      </c>
      <c r="J74" s="15" t="s">
        <v>1326</v>
      </c>
      <c r="K74" s="7" t="s">
        <v>1416</v>
      </c>
      <c r="L74" s="7" t="s">
        <v>1415</v>
      </c>
      <c r="M74" s="7" t="s">
        <v>1299</v>
      </c>
      <c r="N74" s="7" t="s">
        <v>1298</v>
      </c>
      <c r="O74" s="34" t="s">
        <v>1406</v>
      </c>
      <c r="P74" s="7" t="s">
        <v>1410</v>
      </c>
      <c r="Q74" s="7" t="s">
        <v>505</v>
      </c>
    </row>
    <row r="75" spans="1:17" ht="46.9" customHeight="1" x14ac:dyDescent="0.4">
      <c r="A75" s="8" t="s">
        <v>1409</v>
      </c>
      <c r="B75" s="36"/>
      <c r="C75" s="16" t="s">
        <v>1573</v>
      </c>
      <c r="D75" s="9">
        <v>2200</v>
      </c>
      <c r="E75" s="9" t="str">
        <f t="shared" si="1"/>
        <v/>
      </c>
      <c r="F75" s="15" t="s">
        <v>48</v>
      </c>
      <c r="G75" s="15">
        <v>3</v>
      </c>
      <c r="H75" s="15" t="s">
        <v>27</v>
      </c>
      <c r="I75" s="15" t="s">
        <v>27</v>
      </c>
      <c r="J75" s="15" t="s">
        <v>1326</v>
      </c>
      <c r="K75" s="7" t="s">
        <v>1414</v>
      </c>
      <c r="L75" s="7" t="s">
        <v>1413</v>
      </c>
      <c r="M75" s="7" t="s">
        <v>1267</v>
      </c>
      <c r="N75" s="7" t="s">
        <v>1266</v>
      </c>
      <c r="O75" s="34" t="s">
        <v>1406</v>
      </c>
      <c r="P75" s="7" t="s">
        <v>1410</v>
      </c>
      <c r="Q75" s="7" t="s">
        <v>505</v>
      </c>
    </row>
    <row r="76" spans="1:17" ht="46.9" customHeight="1" x14ac:dyDescent="0.4">
      <c r="A76" s="8" t="s">
        <v>1409</v>
      </c>
      <c r="B76" s="36"/>
      <c r="C76" s="16" t="s">
        <v>1573</v>
      </c>
      <c r="D76" s="9">
        <v>2200</v>
      </c>
      <c r="E76" s="9" t="str">
        <f t="shared" si="1"/>
        <v/>
      </c>
      <c r="F76" s="15" t="s">
        <v>48</v>
      </c>
      <c r="G76" s="15">
        <v>3</v>
      </c>
      <c r="H76" s="15" t="s">
        <v>27</v>
      </c>
      <c r="I76" s="15" t="s">
        <v>27</v>
      </c>
      <c r="J76" s="15" t="s">
        <v>1326</v>
      </c>
      <c r="K76" s="7" t="s">
        <v>1412</v>
      </c>
      <c r="L76" s="7" t="s">
        <v>1411</v>
      </c>
      <c r="M76" s="7" t="s">
        <v>1285</v>
      </c>
      <c r="N76" s="7" t="s">
        <v>1284</v>
      </c>
      <c r="O76" s="34" t="s">
        <v>1406</v>
      </c>
      <c r="P76" s="7" t="s">
        <v>1410</v>
      </c>
      <c r="Q76" s="7" t="s">
        <v>505</v>
      </c>
    </row>
    <row r="77" spans="1:17" ht="46.9" customHeight="1" x14ac:dyDescent="0.4">
      <c r="A77" s="8" t="s">
        <v>1409</v>
      </c>
      <c r="B77" s="36"/>
      <c r="C77" s="7" t="s">
        <v>1256</v>
      </c>
      <c r="D77" s="9">
        <v>2200</v>
      </c>
      <c r="E77" s="9" t="str">
        <f t="shared" si="1"/>
        <v/>
      </c>
      <c r="F77" s="15" t="s">
        <v>87</v>
      </c>
      <c r="G77" s="15">
        <v>2</v>
      </c>
      <c r="H77" s="15" t="s">
        <v>27</v>
      </c>
      <c r="I77" s="15" t="s">
        <v>27</v>
      </c>
      <c r="J77" s="15" t="s">
        <v>115</v>
      </c>
      <c r="K77" s="7" t="s">
        <v>1408</v>
      </c>
      <c r="L77" s="7" t="s">
        <v>1407</v>
      </c>
      <c r="M77" s="7" t="s">
        <v>1267</v>
      </c>
      <c r="N77" s="7" t="s">
        <v>1266</v>
      </c>
      <c r="O77" s="34" t="s">
        <v>1406</v>
      </c>
      <c r="P77" s="7" t="s">
        <v>1405</v>
      </c>
      <c r="Q77" s="7" t="s">
        <v>257</v>
      </c>
    </row>
    <row r="78" spans="1:17" ht="46.9" customHeight="1" x14ac:dyDescent="0.4">
      <c r="A78" s="8" t="s">
        <v>1404</v>
      </c>
      <c r="B78" s="36"/>
      <c r="C78" s="16" t="s">
        <v>1576</v>
      </c>
      <c r="D78" s="9">
        <v>3025.0000000000005</v>
      </c>
      <c r="E78" s="9" t="str">
        <f t="shared" si="1"/>
        <v/>
      </c>
      <c r="F78" s="15" t="s">
        <v>48</v>
      </c>
      <c r="G78" s="15">
        <v>2</v>
      </c>
      <c r="H78" s="15" t="s">
        <v>27</v>
      </c>
      <c r="I78" s="15" t="s">
        <v>27</v>
      </c>
      <c r="J78" s="15" t="s">
        <v>1326</v>
      </c>
      <c r="K78" s="7" t="s">
        <v>1403</v>
      </c>
      <c r="L78" s="7" t="s">
        <v>1402</v>
      </c>
      <c r="M78" s="7" t="s">
        <v>587</v>
      </c>
      <c r="N78" s="7" t="s">
        <v>586</v>
      </c>
      <c r="O78" s="34" t="s">
        <v>1401</v>
      </c>
      <c r="P78" s="7" t="s">
        <v>1400</v>
      </c>
      <c r="Q78" s="7" t="s">
        <v>1361</v>
      </c>
    </row>
    <row r="79" spans="1:17" ht="46.9" customHeight="1" x14ac:dyDescent="0.4">
      <c r="A79" s="8" t="s">
        <v>1399</v>
      </c>
      <c r="B79" s="36"/>
      <c r="C79" s="16" t="s">
        <v>1576</v>
      </c>
      <c r="D79" s="9">
        <v>2970.0000000000005</v>
      </c>
      <c r="E79" s="9" t="str">
        <f t="shared" si="1"/>
        <v/>
      </c>
      <c r="F79" s="15" t="s">
        <v>38</v>
      </c>
      <c r="G79" s="15">
        <v>2</v>
      </c>
      <c r="H79" s="15" t="s">
        <v>87</v>
      </c>
      <c r="I79" s="15">
        <v>2</v>
      </c>
      <c r="J79" s="15" t="s">
        <v>1326</v>
      </c>
      <c r="K79" s="7" t="s">
        <v>1398</v>
      </c>
      <c r="L79" s="7" t="s">
        <v>1397</v>
      </c>
      <c r="M79" s="7" t="s">
        <v>562</v>
      </c>
      <c r="N79" s="7" t="s">
        <v>561</v>
      </c>
      <c r="O79" s="34" t="s">
        <v>1396</v>
      </c>
      <c r="P79" s="7" t="s">
        <v>1395</v>
      </c>
      <c r="Q79" s="7" t="s">
        <v>1361</v>
      </c>
    </row>
    <row r="80" spans="1:17" ht="46.9" customHeight="1" x14ac:dyDescent="0.4">
      <c r="A80" s="8" t="s">
        <v>1399</v>
      </c>
      <c r="B80" s="36"/>
      <c r="C80" s="16" t="s">
        <v>1576</v>
      </c>
      <c r="D80" s="9">
        <v>2970.0000000000005</v>
      </c>
      <c r="E80" s="9" t="str">
        <f t="shared" si="1"/>
        <v/>
      </c>
      <c r="F80" s="15" t="s">
        <v>87</v>
      </c>
      <c r="G80" s="15">
        <v>2</v>
      </c>
      <c r="H80" s="15" t="s">
        <v>38</v>
      </c>
      <c r="I80" s="15">
        <v>2</v>
      </c>
      <c r="J80" s="15" t="s">
        <v>1326</v>
      </c>
      <c r="K80" s="7" t="s">
        <v>1398</v>
      </c>
      <c r="L80" s="7" t="s">
        <v>1397</v>
      </c>
      <c r="M80" s="7" t="s">
        <v>562</v>
      </c>
      <c r="N80" s="7" t="s">
        <v>561</v>
      </c>
      <c r="O80" s="34" t="s">
        <v>1396</v>
      </c>
      <c r="P80" s="7" t="s">
        <v>1395</v>
      </c>
      <c r="Q80" s="7" t="s">
        <v>1361</v>
      </c>
    </row>
    <row r="81" spans="1:17" ht="46.9" customHeight="1" x14ac:dyDescent="0.4">
      <c r="A81" s="8" t="s">
        <v>1380</v>
      </c>
      <c r="B81" s="36"/>
      <c r="C81" s="16" t="s">
        <v>1576</v>
      </c>
      <c r="D81" s="9">
        <v>3569.5000000000005</v>
      </c>
      <c r="E81" s="9" t="str">
        <f t="shared" si="1"/>
        <v/>
      </c>
      <c r="F81" s="15" t="s">
        <v>38</v>
      </c>
      <c r="G81" s="15">
        <v>1</v>
      </c>
      <c r="H81" s="15" t="s">
        <v>87</v>
      </c>
      <c r="I81" s="15">
        <v>3</v>
      </c>
      <c r="J81" s="15" t="s">
        <v>1326</v>
      </c>
      <c r="K81" s="7" t="s">
        <v>1386</v>
      </c>
      <c r="L81" s="7" t="s">
        <v>1385</v>
      </c>
      <c r="M81" s="7" t="s">
        <v>1356</v>
      </c>
      <c r="N81" s="7" t="s">
        <v>1355</v>
      </c>
      <c r="O81" s="34" t="s">
        <v>1382</v>
      </c>
      <c r="P81" s="7" t="s">
        <v>1381</v>
      </c>
      <c r="Q81" s="7" t="s">
        <v>19</v>
      </c>
    </row>
    <row r="82" spans="1:17" ht="46.9" customHeight="1" x14ac:dyDescent="0.4">
      <c r="A82" s="8" t="s">
        <v>1380</v>
      </c>
      <c r="B82" s="36"/>
      <c r="C82" s="16" t="s">
        <v>1576</v>
      </c>
      <c r="D82" s="9">
        <v>3569.5000000000005</v>
      </c>
      <c r="E82" s="9" t="str">
        <f t="shared" si="1"/>
        <v/>
      </c>
      <c r="F82" s="15" t="s">
        <v>38</v>
      </c>
      <c r="G82" s="15">
        <v>1</v>
      </c>
      <c r="H82" s="15" t="s">
        <v>87</v>
      </c>
      <c r="I82" s="15">
        <v>3</v>
      </c>
      <c r="J82" s="15" t="s">
        <v>1326</v>
      </c>
      <c r="K82" s="7" t="s">
        <v>1384</v>
      </c>
      <c r="L82" s="7" t="s">
        <v>1383</v>
      </c>
      <c r="M82" s="7" t="s">
        <v>1253</v>
      </c>
      <c r="N82" s="7" t="s">
        <v>1252</v>
      </c>
      <c r="O82" s="34" t="s">
        <v>1382</v>
      </c>
      <c r="P82" s="7" t="s">
        <v>1381</v>
      </c>
      <c r="Q82" s="7" t="s">
        <v>19</v>
      </c>
    </row>
    <row r="83" spans="1:17" ht="46.9" customHeight="1" x14ac:dyDescent="0.4">
      <c r="A83" s="8" t="s">
        <v>1380</v>
      </c>
      <c r="B83" s="36"/>
      <c r="C83" s="16" t="s">
        <v>1576</v>
      </c>
      <c r="D83" s="9">
        <v>3569.5000000000005</v>
      </c>
      <c r="E83" s="9" t="str">
        <f t="shared" si="1"/>
        <v/>
      </c>
      <c r="F83" s="15" t="s">
        <v>38</v>
      </c>
      <c r="G83" s="15">
        <v>2</v>
      </c>
      <c r="H83" s="15" t="s">
        <v>87</v>
      </c>
      <c r="I83" s="15">
        <v>2</v>
      </c>
      <c r="J83" s="15" t="s">
        <v>1326</v>
      </c>
      <c r="K83" s="7" t="s">
        <v>1388</v>
      </c>
      <c r="L83" s="7" t="s">
        <v>1387</v>
      </c>
      <c r="M83" s="7" t="s">
        <v>1597</v>
      </c>
      <c r="N83" s="7" t="s">
        <v>1594</v>
      </c>
      <c r="O83" s="34" t="s">
        <v>1382</v>
      </c>
      <c r="P83" s="7" t="s">
        <v>1381</v>
      </c>
      <c r="Q83" s="7" t="s">
        <v>19</v>
      </c>
    </row>
    <row r="84" spans="1:17" ht="46.9" customHeight="1" x14ac:dyDescent="0.4">
      <c r="A84" s="8" t="s">
        <v>1380</v>
      </c>
      <c r="B84" s="36"/>
      <c r="C84" s="16" t="s">
        <v>1576</v>
      </c>
      <c r="D84" s="9">
        <v>3569.5000000000005</v>
      </c>
      <c r="E84" s="9" t="str">
        <f t="shared" ref="E84" si="2">IF(OR(B84=" ",D84=" ",B84="",D84=""),"",PRODUCT(B84,D84))</f>
        <v/>
      </c>
      <c r="F84" s="15" t="s">
        <v>38</v>
      </c>
      <c r="G84" s="15">
        <v>2</v>
      </c>
      <c r="H84" s="15" t="s">
        <v>87</v>
      </c>
      <c r="I84" s="15">
        <v>2</v>
      </c>
      <c r="J84" s="15" t="s">
        <v>1326</v>
      </c>
      <c r="K84" s="7" t="s">
        <v>1388</v>
      </c>
      <c r="L84" s="7" t="s">
        <v>1596</v>
      </c>
      <c r="M84" s="7" t="s">
        <v>1292</v>
      </c>
      <c r="N84" s="7" t="s">
        <v>1291</v>
      </c>
      <c r="O84" s="34" t="s">
        <v>1382</v>
      </c>
      <c r="P84" s="7" t="s">
        <v>1381</v>
      </c>
      <c r="Q84" s="7" t="s">
        <v>19</v>
      </c>
    </row>
    <row r="85" spans="1:17" ht="46.9" customHeight="1" x14ac:dyDescent="0.4">
      <c r="A85" s="8" t="s">
        <v>1380</v>
      </c>
      <c r="B85" s="36"/>
      <c r="C85" s="16" t="s">
        <v>1576</v>
      </c>
      <c r="D85" s="9">
        <v>3569.5000000000005</v>
      </c>
      <c r="E85" s="9" t="str">
        <f t="shared" si="1"/>
        <v/>
      </c>
      <c r="F85" s="15" t="s">
        <v>38</v>
      </c>
      <c r="G85" s="15">
        <v>3</v>
      </c>
      <c r="H85" s="15" t="s">
        <v>87</v>
      </c>
      <c r="I85" s="15">
        <v>1</v>
      </c>
      <c r="J85" s="15" t="s">
        <v>1326</v>
      </c>
      <c r="K85" s="7" t="s">
        <v>1394</v>
      </c>
      <c r="L85" s="7" t="s">
        <v>1393</v>
      </c>
      <c r="M85" s="7" t="s">
        <v>1267</v>
      </c>
      <c r="N85" s="7" t="s">
        <v>1266</v>
      </c>
      <c r="O85" s="34" t="s">
        <v>1382</v>
      </c>
      <c r="P85" s="7" t="s">
        <v>1381</v>
      </c>
      <c r="Q85" s="7" t="s">
        <v>19</v>
      </c>
    </row>
    <row r="86" spans="1:17" ht="46.9" customHeight="1" x14ac:dyDescent="0.4">
      <c r="A86" s="8" t="s">
        <v>1380</v>
      </c>
      <c r="B86" s="36"/>
      <c r="C86" s="16" t="s">
        <v>1576</v>
      </c>
      <c r="D86" s="9">
        <v>3569.5000000000005</v>
      </c>
      <c r="E86" s="9" t="str">
        <f t="shared" si="1"/>
        <v/>
      </c>
      <c r="F86" s="15" t="s">
        <v>38</v>
      </c>
      <c r="G86" s="15">
        <v>3</v>
      </c>
      <c r="H86" s="15" t="s">
        <v>87</v>
      </c>
      <c r="I86" s="15">
        <v>1</v>
      </c>
      <c r="J86" s="15" t="s">
        <v>1326</v>
      </c>
      <c r="K86" s="7" t="s">
        <v>1392</v>
      </c>
      <c r="L86" s="7" t="s">
        <v>1391</v>
      </c>
      <c r="M86" s="7" t="s">
        <v>1356</v>
      </c>
      <c r="N86" s="7" t="s">
        <v>1355</v>
      </c>
      <c r="O86" s="34" t="s">
        <v>1382</v>
      </c>
      <c r="P86" s="7" t="s">
        <v>1381</v>
      </c>
      <c r="Q86" s="7" t="s">
        <v>19</v>
      </c>
    </row>
    <row r="87" spans="1:17" ht="46.9" customHeight="1" x14ac:dyDescent="0.4">
      <c r="A87" s="8" t="s">
        <v>1380</v>
      </c>
      <c r="B87" s="36"/>
      <c r="C87" s="16" t="s">
        <v>1576</v>
      </c>
      <c r="D87" s="9">
        <v>3569.5000000000005</v>
      </c>
      <c r="E87" s="9" t="str">
        <f t="shared" si="1"/>
        <v/>
      </c>
      <c r="F87" s="15" t="s">
        <v>38</v>
      </c>
      <c r="G87" s="15">
        <v>3</v>
      </c>
      <c r="H87" s="15" t="s">
        <v>87</v>
      </c>
      <c r="I87" s="15">
        <v>1</v>
      </c>
      <c r="J87" s="15" t="s">
        <v>1326</v>
      </c>
      <c r="K87" s="7" t="s">
        <v>1390</v>
      </c>
      <c r="L87" s="7" t="s">
        <v>1389</v>
      </c>
      <c r="M87" s="7" t="s">
        <v>1253</v>
      </c>
      <c r="N87" s="7" t="s">
        <v>1252</v>
      </c>
      <c r="O87" s="34" t="s">
        <v>1382</v>
      </c>
      <c r="P87" s="7" t="s">
        <v>1381</v>
      </c>
      <c r="Q87" s="7" t="s">
        <v>19</v>
      </c>
    </row>
    <row r="88" spans="1:17" ht="46.9" customHeight="1" x14ac:dyDescent="0.4">
      <c r="A88" s="8" t="s">
        <v>1380</v>
      </c>
      <c r="B88" s="36"/>
      <c r="C88" s="7" t="s">
        <v>1256</v>
      </c>
      <c r="D88" s="9">
        <v>3569.5000000000005</v>
      </c>
      <c r="E88" s="9" t="str">
        <f t="shared" si="1"/>
        <v/>
      </c>
      <c r="F88" s="15" t="s">
        <v>38</v>
      </c>
      <c r="G88" s="15">
        <v>3</v>
      </c>
      <c r="H88" s="15" t="s">
        <v>87</v>
      </c>
      <c r="I88" s="15">
        <v>3</v>
      </c>
      <c r="J88" s="15" t="s">
        <v>115</v>
      </c>
      <c r="K88" s="7" t="s">
        <v>1379</v>
      </c>
      <c r="L88" s="7" t="s">
        <v>1378</v>
      </c>
      <c r="M88" s="7" t="s">
        <v>1253</v>
      </c>
      <c r="N88" s="17" t="s">
        <v>1304</v>
      </c>
      <c r="O88" s="34" t="s">
        <v>1377</v>
      </c>
      <c r="P88" s="7" t="s">
        <v>1381</v>
      </c>
      <c r="Q88" s="7" t="s">
        <v>19</v>
      </c>
    </row>
    <row r="89" spans="1:17" ht="46.9" customHeight="1" x14ac:dyDescent="0.4">
      <c r="A89" s="8" t="s">
        <v>1380</v>
      </c>
      <c r="B89" s="36"/>
      <c r="C89" s="16" t="s">
        <v>1576</v>
      </c>
      <c r="D89" s="9">
        <v>3569.5000000000005</v>
      </c>
      <c r="E89" s="9" t="str">
        <f>IF(OR(B89=" ",D89=" ",B89="",D89=""),"",PRODUCT(B89,D89))</f>
        <v/>
      </c>
      <c r="F89" s="15" t="s">
        <v>87</v>
      </c>
      <c r="G89" s="15">
        <v>1</v>
      </c>
      <c r="H89" s="15" t="s">
        <v>38</v>
      </c>
      <c r="I89" s="15">
        <v>3</v>
      </c>
      <c r="J89" s="15" t="s">
        <v>1326</v>
      </c>
      <c r="K89" s="7" t="s">
        <v>1394</v>
      </c>
      <c r="L89" s="7" t="s">
        <v>1393</v>
      </c>
      <c r="M89" s="7" t="s">
        <v>1267</v>
      </c>
      <c r="N89" s="7" t="s">
        <v>1266</v>
      </c>
      <c r="O89" s="34" t="s">
        <v>1382</v>
      </c>
      <c r="P89" s="7" t="s">
        <v>1381</v>
      </c>
      <c r="Q89" s="7" t="s">
        <v>19</v>
      </c>
    </row>
    <row r="90" spans="1:17" ht="46.9" customHeight="1" x14ac:dyDescent="0.4">
      <c r="A90" s="8" t="s">
        <v>1380</v>
      </c>
      <c r="B90" s="36"/>
      <c r="C90" s="16" t="s">
        <v>1576</v>
      </c>
      <c r="D90" s="9">
        <v>3569.5000000000005</v>
      </c>
      <c r="E90" s="9" t="str">
        <f t="shared" si="1"/>
        <v/>
      </c>
      <c r="F90" s="15" t="s">
        <v>87</v>
      </c>
      <c r="G90" s="15">
        <v>1</v>
      </c>
      <c r="H90" s="15" t="s">
        <v>38</v>
      </c>
      <c r="I90" s="15">
        <v>3</v>
      </c>
      <c r="J90" s="15" t="s">
        <v>1326</v>
      </c>
      <c r="K90" s="7" t="s">
        <v>1392</v>
      </c>
      <c r="L90" s="7" t="s">
        <v>1391</v>
      </c>
      <c r="M90" s="7" t="s">
        <v>1356</v>
      </c>
      <c r="N90" s="7" t="s">
        <v>1355</v>
      </c>
      <c r="O90" s="34" t="s">
        <v>1382</v>
      </c>
      <c r="P90" s="7" t="s">
        <v>1381</v>
      </c>
      <c r="Q90" s="7" t="s">
        <v>19</v>
      </c>
    </row>
    <row r="91" spans="1:17" ht="46.9" customHeight="1" x14ac:dyDescent="0.4">
      <c r="A91" s="8" t="s">
        <v>1380</v>
      </c>
      <c r="B91" s="36"/>
      <c r="C91" s="16" t="s">
        <v>1576</v>
      </c>
      <c r="D91" s="9">
        <v>3569.5000000000005</v>
      </c>
      <c r="E91" s="9" t="str">
        <f t="shared" si="1"/>
        <v/>
      </c>
      <c r="F91" s="15" t="s">
        <v>87</v>
      </c>
      <c r="G91" s="15">
        <v>1</v>
      </c>
      <c r="H91" s="15" t="s">
        <v>38</v>
      </c>
      <c r="I91" s="15">
        <v>3</v>
      </c>
      <c r="J91" s="15" t="s">
        <v>1326</v>
      </c>
      <c r="K91" s="7" t="s">
        <v>1390</v>
      </c>
      <c r="L91" s="7" t="s">
        <v>1389</v>
      </c>
      <c r="M91" s="7" t="s">
        <v>1253</v>
      </c>
      <c r="N91" s="7" t="s">
        <v>1252</v>
      </c>
      <c r="O91" s="34" t="s">
        <v>1382</v>
      </c>
      <c r="P91" s="7" t="s">
        <v>1381</v>
      </c>
      <c r="Q91" s="7" t="s">
        <v>19</v>
      </c>
    </row>
    <row r="92" spans="1:17" ht="46.9" customHeight="1" x14ac:dyDescent="0.4">
      <c r="A92" s="8" t="s">
        <v>1380</v>
      </c>
      <c r="B92" s="36"/>
      <c r="C92" s="16" t="s">
        <v>1576</v>
      </c>
      <c r="D92" s="9">
        <v>3569.5000000000005</v>
      </c>
      <c r="E92" s="9" t="str">
        <f t="shared" si="1"/>
        <v/>
      </c>
      <c r="F92" s="15" t="s">
        <v>87</v>
      </c>
      <c r="G92" s="15">
        <v>2</v>
      </c>
      <c r="H92" s="15" t="s">
        <v>38</v>
      </c>
      <c r="I92" s="15">
        <v>2</v>
      </c>
      <c r="J92" s="15" t="s">
        <v>1326</v>
      </c>
      <c r="K92" s="7" t="s">
        <v>1388</v>
      </c>
      <c r="L92" s="7" t="s">
        <v>1387</v>
      </c>
      <c r="M92" s="7" t="s">
        <v>1597</v>
      </c>
      <c r="N92" s="7" t="s">
        <v>1594</v>
      </c>
      <c r="O92" s="34" t="s">
        <v>1382</v>
      </c>
      <c r="P92" s="7" t="s">
        <v>1381</v>
      </c>
      <c r="Q92" s="7" t="s">
        <v>19</v>
      </c>
    </row>
    <row r="93" spans="1:17" ht="46.9" customHeight="1" x14ac:dyDescent="0.4">
      <c r="A93" s="8" t="s">
        <v>1380</v>
      </c>
      <c r="B93" s="36"/>
      <c r="C93" s="16" t="s">
        <v>1576</v>
      </c>
      <c r="D93" s="9">
        <v>3569.5000000000005</v>
      </c>
      <c r="E93" s="9" t="str">
        <f t="shared" si="1"/>
        <v/>
      </c>
      <c r="F93" s="15" t="s">
        <v>38</v>
      </c>
      <c r="G93" s="15">
        <v>2</v>
      </c>
      <c r="H93" s="15" t="s">
        <v>87</v>
      </c>
      <c r="I93" s="15">
        <v>2</v>
      </c>
      <c r="J93" s="15" t="s">
        <v>1326</v>
      </c>
      <c r="K93" s="7" t="s">
        <v>1388</v>
      </c>
      <c r="L93" s="7" t="s">
        <v>1596</v>
      </c>
      <c r="M93" s="7" t="s">
        <v>1292</v>
      </c>
      <c r="N93" s="7" t="s">
        <v>1291</v>
      </c>
      <c r="O93" s="34" t="s">
        <v>1382</v>
      </c>
      <c r="P93" s="7" t="s">
        <v>1381</v>
      </c>
      <c r="Q93" s="7" t="s">
        <v>19</v>
      </c>
    </row>
    <row r="94" spans="1:17" ht="46.9" customHeight="1" x14ac:dyDescent="0.4">
      <c r="A94" s="8" t="s">
        <v>1380</v>
      </c>
      <c r="B94" s="36"/>
      <c r="C94" s="16" t="s">
        <v>1576</v>
      </c>
      <c r="D94" s="9">
        <v>3569.5000000000005</v>
      </c>
      <c r="E94" s="9" t="str">
        <f t="shared" si="1"/>
        <v/>
      </c>
      <c r="F94" s="15" t="s">
        <v>87</v>
      </c>
      <c r="G94" s="15">
        <v>3</v>
      </c>
      <c r="H94" s="15" t="s">
        <v>38</v>
      </c>
      <c r="I94" s="15">
        <v>1</v>
      </c>
      <c r="J94" s="15" t="s">
        <v>1326</v>
      </c>
      <c r="K94" s="7" t="s">
        <v>1384</v>
      </c>
      <c r="L94" s="7" t="s">
        <v>1383</v>
      </c>
      <c r="M94" s="7" t="s">
        <v>1253</v>
      </c>
      <c r="N94" s="7" t="s">
        <v>1252</v>
      </c>
      <c r="O94" s="34" t="s">
        <v>1382</v>
      </c>
      <c r="P94" s="7" t="s">
        <v>1381</v>
      </c>
      <c r="Q94" s="7" t="s">
        <v>19</v>
      </c>
    </row>
    <row r="95" spans="1:17" ht="46.9" customHeight="1" x14ac:dyDescent="0.4">
      <c r="A95" s="8" t="s">
        <v>1380</v>
      </c>
      <c r="B95" s="36"/>
      <c r="C95" s="16" t="s">
        <v>1576</v>
      </c>
      <c r="D95" s="9">
        <v>3569.5000000000005</v>
      </c>
      <c r="E95" s="9" t="str">
        <f t="shared" si="1"/>
        <v/>
      </c>
      <c r="F95" s="15" t="s">
        <v>87</v>
      </c>
      <c r="G95" s="15">
        <v>3</v>
      </c>
      <c r="H95" s="15" t="s">
        <v>38</v>
      </c>
      <c r="I95" s="15">
        <v>3</v>
      </c>
      <c r="J95" s="15" t="s">
        <v>115</v>
      </c>
      <c r="K95" s="7" t="s">
        <v>1379</v>
      </c>
      <c r="L95" s="7" t="s">
        <v>1378</v>
      </c>
      <c r="M95" s="7" t="s">
        <v>1253</v>
      </c>
      <c r="N95" s="17" t="s">
        <v>1371</v>
      </c>
      <c r="O95" s="34" t="s">
        <v>1377</v>
      </c>
      <c r="P95" s="7" t="s">
        <v>1376</v>
      </c>
      <c r="Q95" s="7" t="s">
        <v>19</v>
      </c>
    </row>
    <row r="96" spans="1:17" ht="46.9" customHeight="1" x14ac:dyDescent="0.4">
      <c r="A96" s="8" t="s">
        <v>1370</v>
      </c>
      <c r="B96" s="36"/>
      <c r="C96" s="16" t="s">
        <v>1576</v>
      </c>
      <c r="D96" s="9">
        <v>2959.0000000000005</v>
      </c>
      <c r="E96" s="9" t="str">
        <f t="shared" si="1"/>
        <v/>
      </c>
      <c r="F96" s="15" t="s">
        <v>48</v>
      </c>
      <c r="G96" s="15">
        <v>1</v>
      </c>
      <c r="H96" s="15" t="s">
        <v>27</v>
      </c>
      <c r="I96" s="15" t="s">
        <v>27</v>
      </c>
      <c r="J96" s="15" t="s">
        <v>1326</v>
      </c>
      <c r="K96" s="7" t="s">
        <v>1375</v>
      </c>
      <c r="L96" s="7" t="s">
        <v>1374</v>
      </c>
      <c r="M96" s="7" t="s">
        <v>1292</v>
      </c>
      <c r="N96" s="7" t="s">
        <v>1291</v>
      </c>
      <c r="O96" s="34" t="s">
        <v>1283</v>
      </c>
      <c r="P96" s="7" t="s">
        <v>1367</v>
      </c>
      <c r="Q96" s="7" t="s">
        <v>594</v>
      </c>
    </row>
    <row r="97" spans="1:17" ht="46.9" customHeight="1" x14ac:dyDescent="0.4">
      <c r="A97" s="8" t="s">
        <v>1370</v>
      </c>
      <c r="B97" s="36"/>
      <c r="C97" s="16" t="s">
        <v>1576</v>
      </c>
      <c r="D97" s="9">
        <v>2959.0000000000005</v>
      </c>
      <c r="E97" s="9" t="str">
        <f t="shared" si="1"/>
        <v/>
      </c>
      <c r="F97" s="15" t="s">
        <v>48</v>
      </c>
      <c r="G97" s="15">
        <v>2</v>
      </c>
      <c r="H97" s="15" t="s">
        <v>27</v>
      </c>
      <c r="I97" s="15" t="s">
        <v>27</v>
      </c>
      <c r="J97" s="15" t="s">
        <v>1326</v>
      </c>
      <c r="K97" s="7" t="s">
        <v>1373</v>
      </c>
      <c r="L97" s="7" t="s">
        <v>1372</v>
      </c>
      <c r="M97" s="7" t="s">
        <v>1356</v>
      </c>
      <c r="N97" s="17" t="s">
        <v>1593</v>
      </c>
      <c r="O97" s="34" t="s">
        <v>1283</v>
      </c>
      <c r="P97" s="7" t="s">
        <v>1367</v>
      </c>
      <c r="Q97" s="7" t="s">
        <v>594</v>
      </c>
    </row>
    <row r="98" spans="1:17" ht="46.9" customHeight="1" x14ac:dyDescent="0.4">
      <c r="A98" s="8" t="s">
        <v>1370</v>
      </c>
      <c r="B98" s="36"/>
      <c r="C98" s="16" t="s">
        <v>1576</v>
      </c>
      <c r="D98" s="9">
        <v>2959.0000000000005</v>
      </c>
      <c r="E98" s="9" t="str">
        <f t="shared" si="1"/>
        <v/>
      </c>
      <c r="F98" s="15" t="s">
        <v>48</v>
      </c>
      <c r="G98" s="15">
        <v>3</v>
      </c>
      <c r="H98" s="15" t="s">
        <v>27</v>
      </c>
      <c r="I98" s="15" t="s">
        <v>27</v>
      </c>
      <c r="J98" s="15" t="s">
        <v>1326</v>
      </c>
      <c r="K98" s="7" t="s">
        <v>1369</v>
      </c>
      <c r="L98" s="7" t="s">
        <v>1368</v>
      </c>
      <c r="M98" s="7" t="s">
        <v>1305</v>
      </c>
      <c r="N98" s="7" t="s">
        <v>1304</v>
      </c>
      <c r="O98" s="34" t="s">
        <v>1283</v>
      </c>
      <c r="P98" s="7" t="s">
        <v>1367</v>
      </c>
      <c r="Q98" s="7" t="s">
        <v>594</v>
      </c>
    </row>
    <row r="99" spans="1:17" ht="46.9" customHeight="1" x14ac:dyDescent="0.4">
      <c r="A99" s="8" t="s">
        <v>1366</v>
      </c>
      <c r="B99" s="36"/>
      <c r="C99" s="16" t="s">
        <v>1576</v>
      </c>
      <c r="D99" s="9">
        <v>3377.0000000000005</v>
      </c>
      <c r="E99" s="9" t="str">
        <f t="shared" si="1"/>
        <v/>
      </c>
      <c r="F99" s="15" t="s">
        <v>48</v>
      </c>
      <c r="G99" s="15">
        <v>2</v>
      </c>
      <c r="H99" s="15" t="s">
        <v>27</v>
      </c>
      <c r="I99" s="15" t="s">
        <v>27</v>
      </c>
      <c r="J99" s="15" t="s">
        <v>115</v>
      </c>
      <c r="K99" s="7" t="s">
        <v>1365</v>
      </c>
      <c r="L99" s="7" t="s">
        <v>1364</v>
      </c>
      <c r="M99" s="7" t="s">
        <v>1292</v>
      </c>
      <c r="N99" s="7" t="s">
        <v>1291</v>
      </c>
      <c r="O99" s="34" t="s">
        <v>1363</v>
      </c>
      <c r="P99" s="7" t="s">
        <v>1362</v>
      </c>
      <c r="Q99" s="7" t="s">
        <v>1361</v>
      </c>
    </row>
    <row r="100" spans="1:17" ht="46.9" customHeight="1" x14ac:dyDescent="0.4">
      <c r="A100" s="8" t="s">
        <v>1360</v>
      </c>
      <c r="B100" s="36"/>
      <c r="C100" s="16" t="s">
        <v>1576</v>
      </c>
      <c r="D100" s="9">
        <v>1980.0000000000002</v>
      </c>
      <c r="E100" s="9" t="str">
        <f t="shared" si="1"/>
        <v/>
      </c>
      <c r="F100" s="15" t="s">
        <v>189</v>
      </c>
      <c r="G100" s="15">
        <v>2</v>
      </c>
      <c r="H100" s="15" t="s">
        <v>27</v>
      </c>
      <c r="I100" s="15" t="s">
        <v>27</v>
      </c>
      <c r="J100" s="15" t="s">
        <v>1326</v>
      </c>
      <c r="K100" s="7" t="s">
        <v>1358</v>
      </c>
      <c r="L100" s="7" t="s">
        <v>1357</v>
      </c>
      <c r="M100" s="7" t="s">
        <v>1356</v>
      </c>
      <c r="N100" s="7" t="s">
        <v>1355</v>
      </c>
      <c r="O100" s="34"/>
      <c r="P100" s="7" t="s">
        <v>1359</v>
      </c>
      <c r="Q100" s="7" t="s">
        <v>300</v>
      </c>
    </row>
    <row r="101" spans="1:17" ht="46.9" customHeight="1" x14ac:dyDescent="0.4">
      <c r="A101" s="8" t="s">
        <v>1352</v>
      </c>
      <c r="B101" s="36"/>
      <c r="C101" s="16" t="s">
        <v>1576</v>
      </c>
      <c r="D101" s="9">
        <v>2200</v>
      </c>
      <c r="E101" s="9" t="str">
        <f t="shared" si="1"/>
        <v/>
      </c>
      <c r="F101" s="15" t="s">
        <v>189</v>
      </c>
      <c r="G101" s="15">
        <v>2</v>
      </c>
      <c r="H101" s="15" t="s">
        <v>27</v>
      </c>
      <c r="I101" s="15" t="s">
        <v>27</v>
      </c>
      <c r="J101" s="15" t="s">
        <v>1326</v>
      </c>
      <c r="K101" s="7" t="s">
        <v>1358</v>
      </c>
      <c r="L101" s="7" t="s">
        <v>1357</v>
      </c>
      <c r="M101" s="7" t="s">
        <v>1356</v>
      </c>
      <c r="N101" s="7" t="s">
        <v>1355</v>
      </c>
      <c r="O101" s="34" t="s">
        <v>1349</v>
      </c>
      <c r="P101" s="7" t="s">
        <v>1348</v>
      </c>
      <c r="Q101" s="7" t="s">
        <v>90</v>
      </c>
    </row>
    <row r="102" spans="1:17" ht="46.9" customHeight="1" x14ac:dyDescent="0.4">
      <c r="A102" s="8" t="s">
        <v>1352</v>
      </c>
      <c r="B102" s="36"/>
      <c r="C102" s="16" t="s">
        <v>1576</v>
      </c>
      <c r="D102" s="9">
        <v>2200</v>
      </c>
      <c r="E102" s="9" t="str">
        <f t="shared" si="1"/>
        <v/>
      </c>
      <c r="F102" s="15" t="s">
        <v>189</v>
      </c>
      <c r="G102" s="15">
        <v>3</v>
      </c>
      <c r="H102" s="15" t="s">
        <v>27</v>
      </c>
      <c r="I102" s="15" t="s">
        <v>27</v>
      </c>
      <c r="J102" s="15" t="s">
        <v>1326</v>
      </c>
      <c r="K102" s="7" t="s">
        <v>1354</v>
      </c>
      <c r="L102" s="7" t="s">
        <v>1353</v>
      </c>
      <c r="M102" s="7" t="s">
        <v>1329</v>
      </c>
      <c r="N102" s="7" t="s">
        <v>1328</v>
      </c>
      <c r="O102" s="34" t="s">
        <v>1349</v>
      </c>
      <c r="P102" s="7" t="s">
        <v>1348</v>
      </c>
      <c r="Q102" s="7" t="s">
        <v>90</v>
      </c>
    </row>
    <row r="103" spans="1:17" ht="46.9" customHeight="1" x14ac:dyDescent="0.4">
      <c r="A103" s="8" t="s">
        <v>1352</v>
      </c>
      <c r="B103" s="36"/>
      <c r="C103" s="16" t="s">
        <v>1576</v>
      </c>
      <c r="D103" s="9">
        <v>2200</v>
      </c>
      <c r="E103" s="9" t="str">
        <f t="shared" si="1"/>
        <v/>
      </c>
      <c r="F103" s="15" t="s">
        <v>189</v>
      </c>
      <c r="G103" s="15">
        <v>4</v>
      </c>
      <c r="H103" s="15" t="s">
        <v>27</v>
      </c>
      <c r="I103" s="15" t="s">
        <v>27</v>
      </c>
      <c r="J103" s="15" t="s">
        <v>1326</v>
      </c>
      <c r="K103" s="7" t="s">
        <v>1351</v>
      </c>
      <c r="L103" s="7" t="s">
        <v>1350</v>
      </c>
      <c r="M103" s="7" t="s">
        <v>1329</v>
      </c>
      <c r="N103" s="7" t="s">
        <v>1328</v>
      </c>
      <c r="O103" s="34" t="s">
        <v>1349</v>
      </c>
      <c r="P103" s="7" t="s">
        <v>1348</v>
      </c>
      <c r="Q103" s="7" t="s">
        <v>90</v>
      </c>
    </row>
    <row r="104" spans="1:17" ht="46.9" customHeight="1" x14ac:dyDescent="0.4">
      <c r="A104" s="8" t="s">
        <v>1341</v>
      </c>
      <c r="B104" s="36"/>
      <c r="C104" s="16" t="s">
        <v>1576</v>
      </c>
      <c r="D104" s="9">
        <v>3135.0000000000005</v>
      </c>
      <c r="E104" s="9" t="str">
        <f t="shared" si="1"/>
        <v/>
      </c>
      <c r="F104" s="15" t="s">
        <v>38</v>
      </c>
      <c r="G104" s="15">
        <v>1</v>
      </c>
      <c r="H104" s="15" t="s">
        <v>87</v>
      </c>
      <c r="I104" s="15">
        <v>3</v>
      </c>
      <c r="J104" s="15" t="s">
        <v>1326</v>
      </c>
      <c r="K104" s="7" t="s">
        <v>1340</v>
      </c>
      <c r="L104" s="7" t="s">
        <v>1339</v>
      </c>
      <c r="M104" s="7" t="s">
        <v>1292</v>
      </c>
      <c r="N104" s="7" t="s">
        <v>1291</v>
      </c>
      <c r="O104" s="34" t="s">
        <v>1323</v>
      </c>
      <c r="P104" s="7" t="s">
        <v>1338</v>
      </c>
      <c r="Q104" s="7" t="s">
        <v>594</v>
      </c>
    </row>
    <row r="105" spans="1:17" ht="46.9" customHeight="1" x14ac:dyDescent="0.4">
      <c r="A105" s="8" t="s">
        <v>1341</v>
      </c>
      <c r="B105" s="36"/>
      <c r="C105" s="16" t="s">
        <v>1576</v>
      </c>
      <c r="D105" s="9">
        <v>3135.0000000000005</v>
      </c>
      <c r="E105" s="9" t="str">
        <f t="shared" si="1"/>
        <v/>
      </c>
      <c r="F105" s="15" t="s">
        <v>38</v>
      </c>
      <c r="G105" s="15">
        <v>2</v>
      </c>
      <c r="H105" s="15" t="s">
        <v>87</v>
      </c>
      <c r="I105" s="15">
        <v>2</v>
      </c>
      <c r="J105" s="15" t="s">
        <v>1326</v>
      </c>
      <c r="K105" s="7" t="s">
        <v>1345</v>
      </c>
      <c r="L105" s="7" t="s">
        <v>1344</v>
      </c>
      <c r="M105" s="7" t="s">
        <v>1343</v>
      </c>
      <c r="N105" s="7" t="s">
        <v>1342</v>
      </c>
      <c r="O105" s="34" t="s">
        <v>1323</v>
      </c>
      <c r="P105" s="7" t="s">
        <v>1338</v>
      </c>
      <c r="Q105" s="7" t="s">
        <v>594</v>
      </c>
    </row>
    <row r="106" spans="1:17" ht="46.9" customHeight="1" x14ac:dyDescent="0.4">
      <c r="A106" s="8" t="s">
        <v>1341</v>
      </c>
      <c r="B106" s="36"/>
      <c r="C106" s="16" t="s">
        <v>1576</v>
      </c>
      <c r="D106" s="9">
        <v>3135.0000000000005</v>
      </c>
      <c r="E106" s="9" t="str">
        <f t="shared" si="1"/>
        <v/>
      </c>
      <c r="F106" s="15" t="s">
        <v>38</v>
      </c>
      <c r="G106" s="15">
        <v>3</v>
      </c>
      <c r="H106" s="15" t="s">
        <v>87</v>
      </c>
      <c r="I106" s="15">
        <v>1</v>
      </c>
      <c r="J106" s="15" t="s">
        <v>1326</v>
      </c>
      <c r="K106" s="7" t="s">
        <v>1347</v>
      </c>
      <c r="L106" s="7" t="s">
        <v>1346</v>
      </c>
      <c r="M106" s="7" t="s">
        <v>1292</v>
      </c>
      <c r="N106" s="7" t="s">
        <v>1291</v>
      </c>
      <c r="O106" s="34" t="s">
        <v>1323</v>
      </c>
      <c r="P106" s="7" t="s">
        <v>1338</v>
      </c>
      <c r="Q106" s="7" t="s">
        <v>594</v>
      </c>
    </row>
    <row r="107" spans="1:17" ht="46.9" customHeight="1" x14ac:dyDescent="0.4">
      <c r="A107" s="8" t="s">
        <v>1341</v>
      </c>
      <c r="B107" s="36"/>
      <c r="C107" s="16" t="s">
        <v>1576</v>
      </c>
      <c r="D107" s="9">
        <v>3135.0000000000005</v>
      </c>
      <c r="E107" s="9" t="str">
        <f t="shared" si="1"/>
        <v/>
      </c>
      <c r="F107" s="15" t="s">
        <v>87</v>
      </c>
      <c r="G107" s="15">
        <v>1</v>
      </c>
      <c r="H107" s="15" t="s">
        <v>38</v>
      </c>
      <c r="I107" s="15">
        <v>3</v>
      </c>
      <c r="J107" s="15" t="s">
        <v>1326</v>
      </c>
      <c r="K107" s="7" t="s">
        <v>1347</v>
      </c>
      <c r="L107" s="7" t="s">
        <v>1346</v>
      </c>
      <c r="M107" s="7" t="s">
        <v>1292</v>
      </c>
      <c r="N107" s="7" t="s">
        <v>1291</v>
      </c>
      <c r="O107" s="34" t="s">
        <v>1323</v>
      </c>
      <c r="P107" s="7" t="s">
        <v>1338</v>
      </c>
      <c r="Q107" s="7" t="s">
        <v>594</v>
      </c>
    </row>
    <row r="108" spans="1:17" ht="46.9" customHeight="1" x14ac:dyDescent="0.4">
      <c r="A108" s="8" t="s">
        <v>1341</v>
      </c>
      <c r="B108" s="36"/>
      <c r="C108" s="16" t="s">
        <v>1576</v>
      </c>
      <c r="D108" s="9">
        <v>3135.0000000000005</v>
      </c>
      <c r="E108" s="9" t="str">
        <f t="shared" si="1"/>
        <v/>
      </c>
      <c r="F108" s="15" t="s">
        <v>87</v>
      </c>
      <c r="G108" s="15">
        <v>2</v>
      </c>
      <c r="H108" s="15" t="s">
        <v>38</v>
      </c>
      <c r="I108" s="15">
        <v>2</v>
      </c>
      <c r="J108" s="15" t="s">
        <v>1326</v>
      </c>
      <c r="K108" s="7" t="s">
        <v>1345</v>
      </c>
      <c r="L108" s="7" t="s">
        <v>1344</v>
      </c>
      <c r="M108" s="7" t="s">
        <v>1343</v>
      </c>
      <c r="N108" s="7" t="s">
        <v>1342</v>
      </c>
      <c r="O108" s="34" t="s">
        <v>1323</v>
      </c>
      <c r="P108" s="7" t="s">
        <v>1338</v>
      </c>
      <c r="Q108" s="7" t="s">
        <v>594</v>
      </c>
    </row>
    <row r="109" spans="1:17" ht="46.9" customHeight="1" x14ac:dyDescent="0.4">
      <c r="A109" s="8" t="s">
        <v>1341</v>
      </c>
      <c r="B109" s="36"/>
      <c r="C109" s="16" t="s">
        <v>1576</v>
      </c>
      <c r="D109" s="9">
        <v>3135.0000000000005</v>
      </c>
      <c r="E109" s="9" t="str">
        <f t="shared" si="1"/>
        <v/>
      </c>
      <c r="F109" s="15" t="s">
        <v>87</v>
      </c>
      <c r="G109" s="15">
        <v>3</v>
      </c>
      <c r="H109" s="15" t="s">
        <v>38</v>
      </c>
      <c r="I109" s="15">
        <v>1</v>
      </c>
      <c r="J109" s="15" t="s">
        <v>1326</v>
      </c>
      <c r="K109" s="7" t="s">
        <v>1340</v>
      </c>
      <c r="L109" s="7" t="s">
        <v>1339</v>
      </c>
      <c r="M109" s="7" t="s">
        <v>1292</v>
      </c>
      <c r="N109" s="7" t="s">
        <v>1291</v>
      </c>
      <c r="O109" s="34" t="s">
        <v>1323</v>
      </c>
      <c r="P109" s="7" t="s">
        <v>1338</v>
      </c>
      <c r="Q109" s="7" t="s">
        <v>594</v>
      </c>
    </row>
    <row r="110" spans="1:17" ht="46.9" customHeight="1" x14ac:dyDescent="0.4">
      <c r="A110" s="8" t="s">
        <v>1327</v>
      </c>
      <c r="B110" s="36"/>
      <c r="C110" s="16" t="s">
        <v>1576</v>
      </c>
      <c r="D110" s="9">
        <v>2926.0000000000005</v>
      </c>
      <c r="E110" s="9" t="str">
        <f t="shared" si="1"/>
        <v/>
      </c>
      <c r="F110" s="15" t="s">
        <v>38</v>
      </c>
      <c r="G110" s="15">
        <v>1</v>
      </c>
      <c r="H110" s="15" t="s">
        <v>87</v>
      </c>
      <c r="I110" s="15">
        <v>3</v>
      </c>
      <c r="J110" s="15" t="s">
        <v>1326</v>
      </c>
      <c r="K110" s="7" t="s">
        <v>1331</v>
      </c>
      <c r="L110" s="7" t="s">
        <v>1330</v>
      </c>
      <c r="M110" s="7" t="s">
        <v>1329</v>
      </c>
      <c r="N110" s="7" t="s">
        <v>1328</v>
      </c>
      <c r="O110" s="34" t="s">
        <v>1323</v>
      </c>
      <c r="P110" s="7" t="s">
        <v>1322</v>
      </c>
      <c r="Q110" s="7" t="s">
        <v>594</v>
      </c>
    </row>
    <row r="111" spans="1:17" ht="46.9" customHeight="1" x14ac:dyDescent="0.4">
      <c r="A111" s="8" t="s">
        <v>1327</v>
      </c>
      <c r="B111" s="36"/>
      <c r="C111" s="16" t="s">
        <v>1576</v>
      </c>
      <c r="D111" s="9">
        <v>2926.0000000000005</v>
      </c>
      <c r="E111" s="9" t="str">
        <f t="shared" si="1"/>
        <v/>
      </c>
      <c r="F111" s="15" t="s">
        <v>38</v>
      </c>
      <c r="G111" s="15">
        <v>1</v>
      </c>
      <c r="H111" s="15" t="s">
        <v>87</v>
      </c>
      <c r="I111" s="15">
        <v>3</v>
      </c>
      <c r="J111" s="15" t="s">
        <v>1326</v>
      </c>
      <c r="K111" s="7" t="s">
        <v>1325</v>
      </c>
      <c r="L111" s="7" t="s">
        <v>1324</v>
      </c>
      <c r="M111" s="7" t="s">
        <v>1597</v>
      </c>
      <c r="N111" s="7" t="s">
        <v>1594</v>
      </c>
      <c r="O111" s="34" t="s">
        <v>1323</v>
      </c>
      <c r="P111" s="7" t="s">
        <v>1322</v>
      </c>
      <c r="Q111" s="7" t="s">
        <v>594</v>
      </c>
    </row>
    <row r="112" spans="1:17" ht="46.9" customHeight="1" x14ac:dyDescent="0.4">
      <c r="A112" s="8" t="s">
        <v>1327</v>
      </c>
      <c r="B112" s="36"/>
      <c r="C112" s="16" t="s">
        <v>1576</v>
      </c>
      <c r="D112" s="9">
        <v>2926.0000000000005</v>
      </c>
      <c r="E112" s="9" t="str">
        <f t="shared" si="1"/>
        <v/>
      </c>
      <c r="F112" s="15" t="s">
        <v>38</v>
      </c>
      <c r="G112" s="15">
        <v>2</v>
      </c>
      <c r="H112" s="15" t="s">
        <v>87</v>
      </c>
      <c r="I112" s="15">
        <v>2</v>
      </c>
      <c r="J112" s="15" t="s">
        <v>1326</v>
      </c>
      <c r="K112" s="7" t="s">
        <v>1333</v>
      </c>
      <c r="L112" s="7" t="s">
        <v>1595</v>
      </c>
      <c r="M112" s="7" t="s">
        <v>1329</v>
      </c>
      <c r="N112" s="7" t="s">
        <v>1328</v>
      </c>
      <c r="O112" s="34" t="s">
        <v>1323</v>
      </c>
      <c r="P112" s="7" t="s">
        <v>1322</v>
      </c>
      <c r="Q112" s="7" t="s">
        <v>594</v>
      </c>
    </row>
    <row r="113" spans="1:50" ht="46.9" customHeight="1" x14ac:dyDescent="0.4">
      <c r="A113" s="8" t="s">
        <v>1327</v>
      </c>
      <c r="B113" s="36"/>
      <c r="C113" s="16" t="s">
        <v>1576</v>
      </c>
      <c r="D113" s="9">
        <v>2926.0000000000005</v>
      </c>
      <c r="E113" s="9" t="str">
        <f t="shared" si="1"/>
        <v/>
      </c>
      <c r="F113" s="15" t="s">
        <v>38</v>
      </c>
      <c r="G113" s="15">
        <v>3</v>
      </c>
      <c r="H113" s="15" t="s">
        <v>87</v>
      </c>
      <c r="I113" s="15">
        <v>1</v>
      </c>
      <c r="J113" s="15" t="s">
        <v>1326</v>
      </c>
      <c r="K113" s="7" t="s">
        <v>1337</v>
      </c>
      <c r="L113" s="7" t="s">
        <v>1336</v>
      </c>
      <c r="M113" s="7" t="s">
        <v>1329</v>
      </c>
      <c r="N113" s="7" t="s">
        <v>1328</v>
      </c>
      <c r="O113" s="34" t="s">
        <v>1323</v>
      </c>
      <c r="P113" s="7" t="s">
        <v>1322</v>
      </c>
      <c r="Q113" s="7" t="s">
        <v>594</v>
      </c>
    </row>
    <row r="114" spans="1:50" ht="46.9" customHeight="1" x14ac:dyDescent="0.4">
      <c r="A114" s="8" t="s">
        <v>1327</v>
      </c>
      <c r="B114" s="36"/>
      <c r="C114" s="16" t="s">
        <v>1576</v>
      </c>
      <c r="D114" s="9">
        <v>2926.0000000000005</v>
      </c>
      <c r="E114" s="9" t="str">
        <f t="shared" si="1"/>
        <v/>
      </c>
      <c r="F114" s="15" t="s">
        <v>38</v>
      </c>
      <c r="G114" s="15">
        <v>3</v>
      </c>
      <c r="H114" s="15" t="s">
        <v>87</v>
      </c>
      <c r="I114" s="15">
        <v>1</v>
      </c>
      <c r="J114" s="15" t="s">
        <v>1326</v>
      </c>
      <c r="K114" s="7" t="s">
        <v>1335</v>
      </c>
      <c r="L114" s="7" t="s">
        <v>1334</v>
      </c>
      <c r="M114" s="7" t="s">
        <v>1597</v>
      </c>
      <c r="N114" s="7" t="s">
        <v>1594</v>
      </c>
      <c r="O114" s="34" t="s">
        <v>1323</v>
      </c>
      <c r="P114" s="7" t="s">
        <v>1322</v>
      </c>
      <c r="Q114" s="7" t="s">
        <v>594</v>
      </c>
    </row>
    <row r="115" spans="1:50" ht="46.9" customHeight="1" x14ac:dyDescent="0.4">
      <c r="A115" s="8" t="s">
        <v>1327</v>
      </c>
      <c r="B115" s="36"/>
      <c r="C115" s="16" t="s">
        <v>1576</v>
      </c>
      <c r="D115" s="9">
        <v>2926.0000000000005</v>
      </c>
      <c r="E115" s="9" t="str">
        <f t="shared" si="1"/>
        <v/>
      </c>
      <c r="F115" s="15" t="s">
        <v>87</v>
      </c>
      <c r="G115" s="15">
        <v>1</v>
      </c>
      <c r="H115" s="15" t="s">
        <v>38</v>
      </c>
      <c r="I115" s="15">
        <v>3</v>
      </c>
      <c r="J115" s="15" t="s">
        <v>1326</v>
      </c>
      <c r="K115" s="7" t="s">
        <v>1337</v>
      </c>
      <c r="L115" s="7" t="s">
        <v>1336</v>
      </c>
      <c r="M115" s="7" t="s">
        <v>1329</v>
      </c>
      <c r="N115" s="7" t="s">
        <v>1328</v>
      </c>
      <c r="O115" s="34" t="s">
        <v>1323</v>
      </c>
      <c r="P115" s="7" t="s">
        <v>1322</v>
      </c>
      <c r="Q115" s="7" t="s">
        <v>594</v>
      </c>
    </row>
    <row r="116" spans="1:50" ht="46.9" customHeight="1" x14ac:dyDescent="0.4">
      <c r="A116" s="8" t="s">
        <v>1327</v>
      </c>
      <c r="B116" s="36"/>
      <c r="C116" s="16" t="s">
        <v>1576</v>
      </c>
      <c r="D116" s="9">
        <v>2926.0000000000005</v>
      </c>
      <c r="E116" s="9" t="str">
        <f t="shared" si="1"/>
        <v/>
      </c>
      <c r="F116" s="15" t="s">
        <v>87</v>
      </c>
      <c r="G116" s="15">
        <v>1</v>
      </c>
      <c r="H116" s="15" t="s">
        <v>38</v>
      </c>
      <c r="I116" s="15">
        <v>3</v>
      </c>
      <c r="J116" s="15" t="s">
        <v>1326</v>
      </c>
      <c r="K116" s="7" t="s">
        <v>1335</v>
      </c>
      <c r="L116" s="7" t="s">
        <v>1334</v>
      </c>
      <c r="M116" s="7" t="s">
        <v>1597</v>
      </c>
      <c r="N116" s="7" t="s">
        <v>1594</v>
      </c>
      <c r="O116" s="34" t="s">
        <v>1323</v>
      </c>
      <c r="P116" s="7" t="s">
        <v>1322</v>
      </c>
      <c r="Q116" s="7" t="s">
        <v>594</v>
      </c>
    </row>
    <row r="117" spans="1:50" ht="46.9" customHeight="1" x14ac:dyDescent="0.4">
      <c r="A117" s="8" t="s">
        <v>1327</v>
      </c>
      <c r="B117" s="36"/>
      <c r="C117" s="16" t="s">
        <v>1576</v>
      </c>
      <c r="D117" s="9">
        <v>2926.0000000000005</v>
      </c>
      <c r="E117" s="9" t="str">
        <f t="shared" si="1"/>
        <v/>
      </c>
      <c r="F117" s="15" t="s">
        <v>87</v>
      </c>
      <c r="G117" s="15">
        <v>2</v>
      </c>
      <c r="H117" s="15" t="s">
        <v>38</v>
      </c>
      <c r="I117" s="15">
        <v>2</v>
      </c>
      <c r="J117" s="15" t="s">
        <v>1326</v>
      </c>
      <c r="K117" s="7" t="s">
        <v>1333</v>
      </c>
      <c r="L117" s="7" t="s">
        <v>1332</v>
      </c>
      <c r="M117" s="7" t="s">
        <v>1329</v>
      </c>
      <c r="N117" s="7" t="s">
        <v>1328</v>
      </c>
      <c r="O117" s="34" t="s">
        <v>1323</v>
      </c>
      <c r="P117" s="7" t="s">
        <v>1322</v>
      </c>
      <c r="Q117" s="7" t="s">
        <v>594</v>
      </c>
    </row>
    <row r="118" spans="1:50" ht="46.9" customHeight="1" x14ac:dyDescent="0.4">
      <c r="A118" s="8" t="s">
        <v>1327</v>
      </c>
      <c r="B118" s="36"/>
      <c r="C118" s="16" t="s">
        <v>1576</v>
      </c>
      <c r="D118" s="9">
        <v>2926.0000000000005</v>
      </c>
      <c r="E118" s="9" t="str">
        <f t="shared" si="1"/>
        <v/>
      </c>
      <c r="F118" s="15" t="s">
        <v>87</v>
      </c>
      <c r="G118" s="15">
        <v>3</v>
      </c>
      <c r="H118" s="15" t="s">
        <v>38</v>
      </c>
      <c r="I118" s="15">
        <v>1</v>
      </c>
      <c r="J118" s="15" t="s">
        <v>1326</v>
      </c>
      <c r="K118" s="7" t="s">
        <v>1331</v>
      </c>
      <c r="L118" s="7" t="s">
        <v>1330</v>
      </c>
      <c r="M118" s="7" t="s">
        <v>1329</v>
      </c>
      <c r="N118" s="7" t="s">
        <v>1328</v>
      </c>
      <c r="O118" s="34" t="s">
        <v>1323</v>
      </c>
      <c r="P118" s="7" t="s">
        <v>1322</v>
      </c>
      <c r="Q118" s="7" t="s">
        <v>594</v>
      </c>
    </row>
    <row r="119" spans="1:50" ht="46.9" customHeight="1" x14ac:dyDescent="0.4">
      <c r="A119" s="8" t="s">
        <v>1327</v>
      </c>
      <c r="B119" s="36"/>
      <c r="C119" s="16" t="s">
        <v>1576</v>
      </c>
      <c r="D119" s="9">
        <v>2926.0000000000005</v>
      </c>
      <c r="E119" s="9" t="str">
        <f t="shared" si="1"/>
        <v/>
      </c>
      <c r="F119" s="15" t="s">
        <v>87</v>
      </c>
      <c r="G119" s="15">
        <v>3</v>
      </c>
      <c r="H119" s="15" t="s">
        <v>38</v>
      </c>
      <c r="I119" s="15">
        <v>1</v>
      </c>
      <c r="J119" s="15" t="s">
        <v>1326</v>
      </c>
      <c r="K119" s="7" t="s">
        <v>1325</v>
      </c>
      <c r="L119" s="7" t="s">
        <v>1324</v>
      </c>
      <c r="M119" s="7" t="s">
        <v>1597</v>
      </c>
      <c r="N119" s="7" t="s">
        <v>1594</v>
      </c>
      <c r="O119" s="34" t="s">
        <v>1323</v>
      </c>
      <c r="P119" s="7" t="s">
        <v>1322</v>
      </c>
      <c r="Q119" s="7" t="s">
        <v>594</v>
      </c>
    </row>
    <row r="120" spans="1:50" ht="46.9" customHeight="1" x14ac:dyDescent="0.4">
      <c r="A120" s="8" t="s">
        <v>1321</v>
      </c>
      <c r="B120" s="36"/>
      <c r="C120" s="7" t="s">
        <v>1256</v>
      </c>
      <c r="D120" s="9">
        <v>2750</v>
      </c>
      <c r="E120" s="9" t="str">
        <f t="shared" si="1"/>
        <v/>
      </c>
      <c r="F120" s="15" t="s">
        <v>38</v>
      </c>
      <c r="G120" s="15">
        <v>3</v>
      </c>
      <c r="H120" s="15" t="s">
        <v>27</v>
      </c>
      <c r="I120" s="15" t="s">
        <v>27</v>
      </c>
      <c r="J120" s="15" t="s">
        <v>115</v>
      </c>
      <c r="K120" s="7" t="s">
        <v>1320</v>
      </c>
      <c r="L120" s="7" t="s">
        <v>1319</v>
      </c>
      <c r="M120" s="7" t="s">
        <v>319</v>
      </c>
      <c r="N120" s="7" t="s">
        <v>318</v>
      </c>
      <c r="O120" s="34" t="s">
        <v>1318</v>
      </c>
      <c r="P120" s="7" t="s">
        <v>1317</v>
      </c>
      <c r="Q120" s="7" t="s">
        <v>558</v>
      </c>
    </row>
    <row r="121" spans="1:50" ht="46.9" customHeight="1" x14ac:dyDescent="0.4">
      <c r="A121" s="8" t="s">
        <v>1316</v>
      </c>
      <c r="B121" s="36"/>
      <c r="C121" s="7" t="s">
        <v>1256</v>
      </c>
      <c r="D121" s="9">
        <v>1980.0000000000002</v>
      </c>
      <c r="E121" s="9" t="str">
        <f t="shared" si="1"/>
        <v/>
      </c>
      <c r="F121" s="15" t="s">
        <v>38</v>
      </c>
      <c r="G121" s="15">
        <v>4</v>
      </c>
      <c r="H121" s="15" t="s">
        <v>27</v>
      </c>
      <c r="I121" s="15" t="s">
        <v>27</v>
      </c>
      <c r="J121" s="15" t="s">
        <v>115</v>
      </c>
      <c r="K121" s="7" t="s">
        <v>1315</v>
      </c>
      <c r="L121" s="7" t="s">
        <v>1181</v>
      </c>
      <c r="M121" s="7" t="s">
        <v>1261</v>
      </c>
      <c r="N121" s="7" t="s">
        <v>1260</v>
      </c>
      <c r="O121" s="34" t="s">
        <v>1314</v>
      </c>
      <c r="P121" s="7" t="s">
        <v>1313</v>
      </c>
      <c r="Q121" s="7" t="s">
        <v>1312</v>
      </c>
      <c r="AX121" s="51" t="s">
        <v>1601</v>
      </c>
    </row>
    <row r="122" spans="1:50" ht="46.9" customHeight="1" x14ac:dyDescent="0.4">
      <c r="A122" s="8" t="s">
        <v>1311</v>
      </c>
      <c r="B122" s="36"/>
      <c r="C122" s="7" t="s">
        <v>1256</v>
      </c>
      <c r="D122" s="9">
        <v>2200</v>
      </c>
      <c r="E122" s="9" t="str">
        <f t="shared" si="1"/>
        <v/>
      </c>
      <c r="F122" s="15" t="s">
        <v>48</v>
      </c>
      <c r="G122" s="15">
        <v>1</v>
      </c>
      <c r="H122" s="15" t="s">
        <v>27</v>
      </c>
      <c r="I122" s="15" t="s">
        <v>27</v>
      </c>
      <c r="J122" s="15" t="s">
        <v>115</v>
      </c>
      <c r="K122" s="7" t="s">
        <v>1310</v>
      </c>
      <c r="L122" s="7" t="s">
        <v>1309</v>
      </c>
      <c r="M122" s="7" t="s">
        <v>1299</v>
      </c>
      <c r="N122" s="7" t="s">
        <v>1298</v>
      </c>
      <c r="O122" s="34" t="s">
        <v>1308</v>
      </c>
      <c r="P122" s="7" t="s">
        <v>1307</v>
      </c>
      <c r="Q122" s="7" t="s">
        <v>306</v>
      </c>
    </row>
    <row r="123" spans="1:50" ht="46.9" customHeight="1" x14ac:dyDescent="0.4">
      <c r="A123" s="8" t="s">
        <v>1302</v>
      </c>
      <c r="B123" s="36"/>
      <c r="C123" s="7" t="s">
        <v>1256</v>
      </c>
      <c r="D123" s="9">
        <v>4554</v>
      </c>
      <c r="E123" s="9" t="str">
        <f t="shared" si="1"/>
        <v/>
      </c>
      <c r="F123" s="15" t="s">
        <v>28</v>
      </c>
      <c r="G123" s="15">
        <v>3</v>
      </c>
      <c r="H123" s="15" t="s">
        <v>27</v>
      </c>
      <c r="I123" s="15" t="s">
        <v>27</v>
      </c>
      <c r="J123" s="15" t="s">
        <v>115</v>
      </c>
      <c r="K123" s="7" t="s">
        <v>1306</v>
      </c>
      <c r="L123" s="7" t="s">
        <v>1300</v>
      </c>
      <c r="M123" s="7" t="s">
        <v>1305</v>
      </c>
      <c r="N123" s="7" t="s">
        <v>1304</v>
      </c>
      <c r="O123" s="34" t="s">
        <v>1297</v>
      </c>
      <c r="P123" s="7" t="s">
        <v>1296</v>
      </c>
      <c r="Q123" s="7" t="s">
        <v>1303</v>
      </c>
    </row>
    <row r="124" spans="1:50" ht="46.9" customHeight="1" x14ac:dyDescent="0.4">
      <c r="A124" s="8" t="s">
        <v>1302</v>
      </c>
      <c r="B124" s="36"/>
      <c r="C124" s="7" t="s">
        <v>1256</v>
      </c>
      <c r="D124" s="9">
        <v>4554</v>
      </c>
      <c r="E124" s="9" t="str">
        <f t="shared" si="1"/>
        <v/>
      </c>
      <c r="F124" s="15" t="s">
        <v>189</v>
      </c>
      <c r="G124" s="15">
        <v>1</v>
      </c>
      <c r="H124" s="15" t="s">
        <v>27</v>
      </c>
      <c r="I124" s="15" t="s">
        <v>27</v>
      </c>
      <c r="J124" s="15" t="s">
        <v>115</v>
      </c>
      <c r="K124" s="7" t="s">
        <v>1301</v>
      </c>
      <c r="L124" s="7" t="s">
        <v>1300</v>
      </c>
      <c r="M124" s="7" t="s">
        <v>1299</v>
      </c>
      <c r="N124" s="7" t="s">
        <v>1298</v>
      </c>
      <c r="O124" s="34" t="s">
        <v>1297</v>
      </c>
      <c r="P124" s="7" t="s">
        <v>1296</v>
      </c>
      <c r="Q124" s="7" t="s">
        <v>594</v>
      </c>
    </row>
    <row r="125" spans="1:50" ht="46.9" customHeight="1" x14ac:dyDescent="0.4">
      <c r="A125" s="8" t="s">
        <v>1295</v>
      </c>
      <c r="B125" s="36"/>
      <c r="C125" s="7" t="s">
        <v>1256</v>
      </c>
      <c r="D125" s="9">
        <v>3872.0000000000005</v>
      </c>
      <c r="E125" s="9" t="str">
        <f t="shared" si="1"/>
        <v/>
      </c>
      <c r="F125" s="15" t="s">
        <v>48</v>
      </c>
      <c r="G125" s="15">
        <v>3</v>
      </c>
      <c r="H125" s="15" t="s">
        <v>189</v>
      </c>
      <c r="I125" s="15">
        <v>3</v>
      </c>
      <c r="J125" s="15" t="s">
        <v>115</v>
      </c>
      <c r="K125" s="7" t="s">
        <v>1294</v>
      </c>
      <c r="L125" s="7" t="s">
        <v>1293</v>
      </c>
      <c r="M125" s="7" t="s">
        <v>1292</v>
      </c>
      <c r="N125" s="7" t="s">
        <v>1291</v>
      </c>
      <c r="O125" s="34" t="s">
        <v>1290</v>
      </c>
      <c r="P125" s="7" t="s">
        <v>1289</v>
      </c>
      <c r="Q125" s="7" t="s">
        <v>19</v>
      </c>
    </row>
    <row r="126" spans="1:50" ht="46.9" customHeight="1" x14ac:dyDescent="0.4">
      <c r="A126" s="8" t="s">
        <v>1295</v>
      </c>
      <c r="B126" s="36"/>
      <c r="C126" s="7" t="s">
        <v>1256</v>
      </c>
      <c r="D126" s="9">
        <v>3872.0000000000005</v>
      </c>
      <c r="E126" s="9" t="str">
        <f t="shared" si="1"/>
        <v/>
      </c>
      <c r="F126" s="15" t="s">
        <v>189</v>
      </c>
      <c r="G126" s="15">
        <v>3</v>
      </c>
      <c r="H126" s="15" t="s">
        <v>48</v>
      </c>
      <c r="I126" s="15">
        <v>3</v>
      </c>
      <c r="J126" s="15" t="s">
        <v>115</v>
      </c>
      <c r="K126" s="7" t="s">
        <v>1294</v>
      </c>
      <c r="L126" s="7" t="s">
        <v>1293</v>
      </c>
      <c r="M126" s="7" t="s">
        <v>1292</v>
      </c>
      <c r="N126" s="7" t="s">
        <v>1291</v>
      </c>
      <c r="O126" s="34" t="s">
        <v>1290</v>
      </c>
      <c r="P126" s="7" t="s">
        <v>1289</v>
      </c>
      <c r="Q126" s="7" t="s">
        <v>19</v>
      </c>
    </row>
    <row r="127" spans="1:50" ht="46.9" customHeight="1" x14ac:dyDescent="0.4">
      <c r="A127" s="8" t="s">
        <v>1288</v>
      </c>
      <c r="B127" s="36"/>
      <c r="C127" s="7" t="s">
        <v>1256</v>
      </c>
      <c r="D127" s="9">
        <v>2563</v>
      </c>
      <c r="E127" s="9" t="str">
        <f t="shared" si="1"/>
        <v/>
      </c>
      <c r="F127" s="15" t="s">
        <v>38</v>
      </c>
      <c r="G127" s="15">
        <v>4</v>
      </c>
      <c r="H127" s="15" t="s">
        <v>27</v>
      </c>
      <c r="I127" s="15" t="s">
        <v>27</v>
      </c>
      <c r="J127" s="15" t="s">
        <v>115</v>
      </c>
      <c r="K127" s="7" t="s">
        <v>1287</v>
      </c>
      <c r="L127" s="7" t="s">
        <v>1286</v>
      </c>
      <c r="M127" s="7" t="s">
        <v>1285</v>
      </c>
      <c r="N127" s="7" t="s">
        <v>1284</v>
      </c>
      <c r="O127" s="34" t="s">
        <v>1283</v>
      </c>
      <c r="P127" s="7" t="s">
        <v>1282</v>
      </c>
      <c r="Q127" s="7" t="s">
        <v>594</v>
      </c>
    </row>
    <row r="128" spans="1:50" ht="46.9" customHeight="1" x14ac:dyDescent="0.4">
      <c r="A128" s="8" t="s">
        <v>1281</v>
      </c>
      <c r="B128" s="36"/>
      <c r="C128" s="7" t="s">
        <v>1256</v>
      </c>
      <c r="D128" s="9">
        <v>2530</v>
      </c>
      <c r="E128" s="9" t="str">
        <f t="shared" si="1"/>
        <v/>
      </c>
      <c r="F128" s="15" t="s">
        <v>38</v>
      </c>
      <c r="G128" s="15">
        <v>3</v>
      </c>
      <c r="H128" s="15" t="s">
        <v>27</v>
      </c>
      <c r="I128" s="15" t="s">
        <v>27</v>
      </c>
      <c r="J128" s="15" t="s">
        <v>115</v>
      </c>
      <c r="K128" s="7" t="s">
        <v>1280</v>
      </c>
      <c r="L128" s="7" t="s">
        <v>1279</v>
      </c>
      <c r="M128" s="7" t="s">
        <v>1180</v>
      </c>
      <c r="N128" s="7" t="s">
        <v>1179</v>
      </c>
      <c r="O128" s="34" t="s">
        <v>27</v>
      </c>
      <c r="P128" s="7" t="s">
        <v>1278</v>
      </c>
      <c r="Q128" s="7" t="s">
        <v>1277</v>
      </c>
    </row>
    <row r="129" spans="1:17" ht="46.9" customHeight="1" x14ac:dyDescent="0.4">
      <c r="A129" s="8" t="s">
        <v>1276</v>
      </c>
      <c r="B129" s="36"/>
      <c r="C129" s="7" t="s">
        <v>1256</v>
      </c>
      <c r="D129" s="9">
        <v>2420</v>
      </c>
      <c r="E129" s="9" t="str">
        <f t="shared" si="1"/>
        <v/>
      </c>
      <c r="F129" s="15" t="s">
        <v>189</v>
      </c>
      <c r="G129" s="15">
        <v>3</v>
      </c>
      <c r="H129" s="15" t="s">
        <v>27</v>
      </c>
      <c r="I129" s="15" t="s">
        <v>27</v>
      </c>
      <c r="J129" s="15" t="s">
        <v>115</v>
      </c>
      <c r="K129" s="7" t="s">
        <v>1275</v>
      </c>
      <c r="L129" s="7" t="s">
        <v>1274</v>
      </c>
      <c r="M129" s="7" t="s">
        <v>1253</v>
      </c>
      <c r="N129" s="7" t="s">
        <v>1252</v>
      </c>
      <c r="O129" s="34" t="s">
        <v>1273</v>
      </c>
      <c r="P129" s="7" t="s">
        <v>1272</v>
      </c>
      <c r="Q129" s="7" t="s">
        <v>1271</v>
      </c>
    </row>
    <row r="130" spans="1:17" ht="46.9" customHeight="1" x14ac:dyDescent="0.4">
      <c r="A130" s="8" t="s">
        <v>1270</v>
      </c>
      <c r="B130" s="36"/>
      <c r="C130" s="7" t="s">
        <v>1256</v>
      </c>
      <c r="D130" s="9">
        <v>2200</v>
      </c>
      <c r="E130" s="9" t="str">
        <f t="shared" si="1"/>
        <v/>
      </c>
      <c r="F130" s="15" t="s">
        <v>38</v>
      </c>
      <c r="G130" s="15">
        <v>4</v>
      </c>
      <c r="H130" s="15" t="s">
        <v>27</v>
      </c>
      <c r="I130" s="15" t="s">
        <v>27</v>
      </c>
      <c r="J130" s="15" t="s">
        <v>115</v>
      </c>
      <c r="K130" s="7" t="s">
        <v>1269</v>
      </c>
      <c r="L130" s="7" t="s">
        <v>1268</v>
      </c>
      <c r="M130" s="7" t="s">
        <v>1267</v>
      </c>
      <c r="N130" s="7" t="s">
        <v>1266</v>
      </c>
      <c r="O130" s="34" t="s">
        <v>1265</v>
      </c>
      <c r="P130" s="7" t="s">
        <v>1264</v>
      </c>
      <c r="Q130" s="7" t="s">
        <v>90</v>
      </c>
    </row>
    <row r="131" spans="1:17" ht="46.9" customHeight="1" x14ac:dyDescent="0.4">
      <c r="A131" s="8" t="s">
        <v>1263</v>
      </c>
      <c r="B131" s="36"/>
      <c r="C131" s="7" t="s">
        <v>1256</v>
      </c>
      <c r="D131" s="9">
        <v>1980.0000000000002</v>
      </c>
      <c r="E131" s="9" t="str">
        <f t="shared" si="1"/>
        <v/>
      </c>
      <c r="F131" s="15" t="s">
        <v>38</v>
      </c>
      <c r="G131" s="15">
        <v>3</v>
      </c>
      <c r="H131" s="15" t="s">
        <v>27</v>
      </c>
      <c r="I131" s="15" t="s">
        <v>27</v>
      </c>
      <c r="J131" s="15" t="s">
        <v>115</v>
      </c>
      <c r="K131" s="7" t="s">
        <v>1262</v>
      </c>
      <c r="L131" s="7" t="s">
        <v>1254</v>
      </c>
      <c r="M131" s="7" t="s">
        <v>1261</v>
      </c>
      <c r="N131" s="7" t="s">
        <v>1260</v>
      </c>
      <c r="O131" s="34" t="s">
        <v>1259</v>
      </c>
      <c r="P131" s="7" t="s">
        <v>1258</v>
      </c>
      <c r="Q131" s="7" t="s">
        <v>257</v>
      </c>
    </row>
    <row r="132" spans="1:17" ht="46.9" customHeight="1" x14ac:dyDescent="0.4">
      <c r="A132" s="8" t="s">
        <v>1257</v>
      </c>
      <c r="B132" s="36"/>
      <c r="C132" s="7" t="s">
        <v>1256</v>
      </c>
      <c r="D132" s="9">
        <v>2530</v>
      </c>
      <c r="E132" s="9" t="str">
        <f t="shared" si="1"/>
        <v/>
      </c>
      <c r="F132" s="15" t="s">
        <v>38</v>
      </c>
      <c r="G132" s="15">
        <v>2</v>
      </c>
      <c r="H132" s="15" t="s">
        <v>27</v>
      </c>
      <c r="I132" s="15" t="s">
        <v>27</v>
      </c>
      <c r="J132" s="15" t="s">
        <v>115</v>
      </c>
      <c r="K132" s="7" t="s">
        <v>1255</v>
      </c>
      <c r="L132" s="7" t="s">
        <v>1254</v>
      </c>
      <c r="M132" s="7" t="s">
        <v>1253</v>
      </c>
      <c r="N132" s="7" t="s">
        <v>1252</v>
      </c>
      <c r="O132" s="34" t="s">
        <v>1251</v>
      </c>
      <c r="P132" s="7" t="s">
        <v>1250</v>
      </c>
      <c r="Q132" s="7" t="s">
        <v>363</v>
      </c>
    </row>
    <row r="133" spans="1:17" ht="46.9" customHeight="1" x14ac:dyDescent="0.4">
      <c r="A133" s="8" t="s">
        <v>1606</v>
      </c>
      <c r="B133" s="36"/>
      <c r="C133" s="7"/>
      <c r="D133" s="9">
        <v>1430</v>
      </c>
      <c r="E133" s="9" t="str">
        <f t="shared" si="1"/>
        <v/>
      </c>
      <c r="F133" s="15" t="s">
        <v>38</v>
      </c>
      <c r="G133" s="15">
        <v>2</v>
      </c>
      <c r="H133" s="15"/>
      <c r="I133" s="15"/>
      <c r="J133" s="15" t="s">
        <v>1603</v>
      </c>
      <c r="K133" s="7" t="s">
        <v>1602</v>
      </c>
      <c r="L133" s="7" t="s">
        <v>113</v>
      </c>
      <c r="M133" s="7" t="s">
        <v>1253</v>
      </c>
      <c r="N133" s="7" t="s">
        <v>1252</v>
      </c>
      <c r="O133" s="34" t="s">
        <v>1604</v>
      </c>
      <c r="P133" s="7" t="s">
        <v>1605</v>
      </c>
      <c r="Q133" s="7" t="s">
        <v>505</v>
      </c>
    </row>
    <row r="134" spans="1:17" ht="46.9" customHeight="1" x14ac:dyDescent="0.4">
      <c r="A134" s="8" t="s">
        <v>1607</v>
      </c>
      <c r="B134" s="36"/>
      <c r="C134" s="7"/>
      <c r="D134" s="9">
        <v>3450</v>
      </c>
      <c r="E134" s="9" t="str">
        <f t="shared" si="1"/>
        <v/>
      </c>
      <c r="F134" s="15" t="s">
        <v>1609</v>
      </c>
      <c r="G134" s="15">
        <v>2</v>
      </c>
      <c r="H134" s="15"/>
      <c r="I134" s="15"/>
      <c r="J134" s="15" t="s">
        <v>1608</v>
      </c>
      <c r="K134" s="52">
        <v>11205030</v>
      </c>
      <c r="L134" s="7" t="s">
        <v>1610</v>
      </c>
      <c r="M134" s="7" t="s">
        <v>1611</v>
      </c>
      <c r="N134" s="7" t="s">
        <v>1612</v>
      </c>
      <c r="O134" s="34" t="s">
        <v>1616</v>
      </c>
      <c r="P134" s="7" t="s">
        <v>1613</v>
      </c>
      <c r="Q134" s="7" t="s">
        <v>1614</v>
      </c>
    </row>
    <row r="135" spans="1:17" ht="46.9" customHeight="1" x14ac:dyDescent="0.4">
      <c r="A135" s="8" t="s">
        <v>1620</v>
      </c>
      <c r="B135" s="36"/>
      <c r="C135" s="7"/>
      <c r="D135" s="9">
        <v>3450</v>
      </c>
      <c r="E135" s="9" t="str">
        <f t="shared" ref="E135" si="3">IF(OR(B135=" ",D135=" ",B135="",D135=""),"",PRODUCT(B135,D135))</f>
        <v/>
      </c>
      <c r="F135" s="15" t="s">
        <v>1609</v>
      </c>
      <c r="G135" s="15">
        <v>3</v>
      </c>
      <c r="H135" s="15"/>
      <c r="I135" s="15"/>
      <c r="J135" s="15" t="s">
        <v>1608</v>
      </c>
      <c r="K135" s="52" t="s">
        <v>1619</v>
      </c>
      <c r="L135" s="7" t="s">
        <v>1618</v>
      </c>
      <c r="M135" s="7" t="s">
        <v>1611</v>
      </c>
      <c r="N135" s="7" t="s">
        <v>1612</v>
      </c>
      <c r="O135" s="34" t="s">
        <v>1616</v>
      </c>
      <c r="P135" s="7" t="s">
        <v>1613</v>
      </c>
      <c r="Q135" s="7" t="s">
        <v>1614</v>
      </c>
    </row>
    <row r="136" spans="1:17" ht="46.9" customHeight="1" x14ac:dyDescent="0.4">
      <c r="A136" s="8" t="s">
        <v>1241</v>
      </c>
      <c r="B136" s="36"/>
      <c r="C136" s="7"/>
      <c r="D136" s="9">
        <v>2640</v>
      </c>
      <c r="E136" s="9" t="str">
        <f t="shared" si="1"/>
        <v/>
      </c>
      <c r="F136" s="15" t="s">
        <v>48</v>
      </c>
      <c r="G136" s="15">
        <v>2</v>
      </c>
      <c r="H136" s="15" t="s">
        <v>189</v>
      </c>
      <c r="I136" s="15">
        <v>1</v>
      </c>
      <c r="J136" s="15" t="s">
        <v>1139</v>
      </c>
      <c r="K136" s="7" t="s">
        <v>1248</v>
      </c>
      <c r="L136" s="7" t="s">
        <v>1247</v>
      </c>
      <c r="M136" s="7" t="s">
        <v>1244</v>
      </c>
      <c r="N136" s="7" t="s">
        <v>1243</v>
      </c>
      <c r="O136" s="34" t="s">
        <v>1236</v>
      </c>
      <c r="P136" s="7" t="s">
        <v>1242</v>
      </c>
      <c r="Q136" s="7" t="s">
        <v>1234</v>
      </c>
    </row>
    <row r="137" spans="1:17" ht="46.9" customHeight="1" x14ac:dyDescent="0.4">
      <c r="A137" s="8" t="s">
        <v>1241</v>
      </c>
      <c r="B137" s="36"/>
      <c r="C137" s="7"/>
      <c r="D137" s="9">
        <v>2640</v>
      </c>
      <c r="E137" s="9" t="str">
        <f t="shared" si="1"/>
        <v/>
      </c>
      <c r="F137" s="15" t="s">
        <v>48</v>
      </c>
      <c r="G137" s="15">
        <v>3</v>
      </c>
      <c r="H137" s="15" t="s">
        <v>189</v>
      </c>
      <c r="I137" s="15">
        <v>3</v>
      </c>
      <c r="J137" s="15" t="s">
        <v>1139</v>
      </c>
      <c r="K137" s="7" t="s">
        <v>1245</v>
      </c>
      <c r="L137" s="7" t="s">
        <v>1615</v>
      </c>
      <c r="M137" s="7" t="s">
        <v>1244</v>
      </c>
      <c r="N137" s="7" t="s">
        <v>1243</v>
      </c>
      <c r="O137" s="34" t="s">
        <v>1236</v>
      </c>
      <c r="P137" s="7" t="s">
        <v>1249</v>
      </c>
      <c r="Q137" s="7" t="s">
        <v>1234</v>
      </c>
    </row>
    <row r="138" spans="1:17" ht="46.9" customHeight="1" x14ac:dyDescent="0.4">
      <c r="A138" s="8" t="s">
        <v>1241</v>
      </c>
      <c r="B138" s="36"/>
      <c r="C138" s="7"/>
      <c r="D138" s="9">
        <v>2640</v>
      </c>
      <c r="E138" s="9" t="str">
        <f t="shared" si="1"/>
        <v/>
      </c>
      <c r="F138" s="15" t="s">
        <v>48</v>
      </c>
      <c r="G138" s="15">
        <v>4</v>
      </c>
      <c r="H138" s="15" t="s">
        <v>189</v>
      </c>
      <c r="I138" s="15">
        <v>2</v>
      </c>
      <c r="J138" s="15" t="s">
        <v>1139</v>
      </c>
      <c r="K138" s="7" t="s">
        <v>1246</v>
      </c>
      <c r="L138" s="7" t="s">
        <v>1239</v>
      </c>
      <c r="M138" s="7" t="s">
        <v>1244</v>
      </c>
      <c r="N138" s="7" t="s">
        <v>1243</v>
      </c>
      <c r="O138" s="34" t="s">
        <v>1236</v>
      </c>
      <c r="P138" s="7" t="s">
        <v>1242</v>
      </c>
      <c r="Q138" s="7" t="s">
        <v>1234</v>
      </c>
    </row>
    <row r="139" spans="1:17" ht="46.9" customHeight="1" x14ac:dyDescent="0.4">
      <c r="A139" s="8" t="s">
        <v>1241</v>
      </c>
      <c r="B139" s="36"/>
      <c r="C139" s="7"/>
      <c r="D139" s="9">
        <v>2640</v>
      </c>
      <c r="E139" s="9" t="str">
        <f t="shared" si="1"/>
        <v/>
      </c>
      <c r="F139" s="15" t="s">
        <v>28</v>
      </c>
      <c r="G139" s="15">
        <v>4</v>
      </c>
      <c r="H139" s="15" t="s">
        <v>189</v>
      </c>
      <c r="I139" s="15">
        <v>4</v>
      </c>
      <c r="J139" s="15" t="s">
        <v>1139</v>
      </c>
      <c r="K139" s="7" t="s">
        <v>1240</v>
      </c>
      <c r="L139" s="7" t="s">
        <v>1239</v>
      </c>
      <c r="M139" s="7" t="s">
        <v>1238</v>
      </c>
      <c r="N139" s="7" t="s">
        <v>1237</v>
      </c>
      <c r="O139" s="34" t="s">
        <v>1236</v>
      </c>
      <c r="P139" s="7" t="s">
        <v>1235</v>
      </c>
      <c r="Q139" s="7" t="s">
        <v>1234</v>
      </c>
    </row>
    <row r="140" spans="1:17" ht="46.9" customHeight="1" x14ac:dyDescent="0.4">
      <c r="A140" s="8" t="s">
        <v>1241</v>
      </c>
      <c r="B140" s="36"/>
      <c r="C140" s="7"/>
      <c r="D140" s="9">
        <v>2640</v>
      </c>
      <c r="E140" s="9" t="str">
        <f t="shared" si="1"/>
        <v/>
      </c>
      <c r="F140" s="15" t="s">
        <v>189</v>
      </c>
      <c r="G140" s="15">
        <v>1</v>
      </c>
      <c r="H140" s="15" t="s">
        <v>48</v>
      </c>
      <c r="I140" s="15">
        <v>2</v>
      </c>
      <c r="J140" s="15" t="s">
        <v>1139</v>
      </c>
      <c r="K140" s="7" t="s">
        <v>1248</v>
      </c>
      <c r="L140" s="7" t="s">
        <v>1247</v>
      </c>
      <c r="M140" s="7" t="s">
        <v>1244</v>
      </c>
      <c r="N140" s="7" t="s">
        <v>1243</v>
      </c>
      <c r="O140" s="34" t="s">
        <v>1236</v>
      </c>
      <c r="P140" s="7" t="s">
        <v>1242</v>
      </c>
      <c r="Q140" s="7" t="s">
        <v>1234</v>
      </c>
    </row>
    <row r="141" spans="1:17" ht="46.9" customHeight="1" x14ac:dyDescent="0.4">
      <c r="A141" s="8" t="s">
        <v>1241</v>
      </c>
      <c r="B141" s="36"/>
      <c r="C141" s="7"/>
      <c r="D141" s="9">
        <v>2640</v>
      </c>
      <c r="E141" s="9" t="str">
        <f t="shared" si="1"/>
        <v/>
      </c>
      <c r="F141" s="15" t="s">
        <v>189</v>
      </c>
      <c r="G141" s="15">
        <v>2</v>
      </c>
      <c r="H141" s="15" t="s">
        <v>48</v>
      </c>
      <c r="I141" s="15">
        <v>4</v>
      </c>
      <c r="J141" s="15" t="s">
        <v>1139</v>
      </c>
      <c r="K141" s="7" t="s">
        <v>1246</v>
      </c>
      <c r="L141" s="7" t="s">
        <v>1239</v>
      </c>
      <c r="M141" s="7" t="s">
        <v>1244</v>
      </c>
      <c r="N141" s="7" t="s">
        <v>1243</v>
      </c>
      <c r="O141" s="34" t="s">
        <v>1236</v>
      </c>
      <c r="P141" s="7" t="s">
        <v>1242</v>
      </c>
      <c r="Q141" s="7" t="s">
        <v>1234</v>
      </c>
    </row>
    <row r="142" spans="1:17" ht="46.9" customHeight="1" x14ac:dyDescent="0.4">
      <c r="A142" s="8" t="s">
        <v>1241</v>
      </c>
      <c r="B142" s="36"/>
      <c r="C142" s="7"/>
      <c r="D142" s="9">
        <v>2640</v>
      </c>
      <c r="E142" s="9" t="str">
        <f t="shared" ref="E142:E205" si="4">IF(OR(B142=" ",D142=" ",B142="",D142=""),"",PRODUCT(B142,D142))</f>
        <v/>
      </c>
      <c r="F142" s="15" t="s">
        <v>189</v>
      </c>
      <c r="G142" s="15">
        <v>3</v>
      </c>
      <c r="H142" s="15" t="s">
        <v>48</v>
      </c>
      <c r="I142" s="15">
        <v>3</v>
      </c>
      <c r="J142" s="15" t="s">
        <v>1139</v>
      </c>
      <c r="K142" s="7" t="s">
        <v>1245</v>
      </c>
      <c r="L142" s="7" t="s">
        <v>1239</v>
      </c>
      <c r="M142" s="7" t="s">
        <v>1244</v>
      </c>
      <c r="N142" s="7" t="s">
        <v>1243</v>
      </c>
      <c r="O142" s="34" t="s">
        <v>1236</v>
      </c>
      <c r="P142" s="7" t="s">
        <v>1242</v>
      </c>
      <c r="Q142" s="7" t="s">
        <v>1234</v>
      </c>
    </row>
    <row r="143" spans="1:17" ht="46.9" customHeight="1" x14ac:dyDescent="0.4">
      <c r="A143" s="8" t="s">
        <v>1241</v>
      </c>
      <c r="B143" s="36"/>
      <c r="C143" s="7"/>
      <c r="D143" s="9">
        <v>2640</v>
      </c>
      <c r="E143" s="9" t="str">
        <f t="shared" si="4"/>
        <v/>
      </c>
      <c r="F143" s="15" t="s">
        <v>189</v>
      </c>
      <c r="G143" s="15">
        <v>4</v>
      </c>
      <c r="H143" s="15" t="s">
        <v>28</v>
      </c>
      <c r="I143" s="15">
        <v>4</v>
      </c>
      <c r="J143" s="15" t="s">
        <v>1139</v>
      </c>
      <c r="K143" s="7" t="s">
        <v>1240</v>
      </c>
      <c r="L143" s="7" t="s">
        <v>1239</v>
      </c>
      <c r="M143" s="7" t="s">
        <v>1238</v>
      </c>
      <c r="N143" s="7" t="s">
        <v>1237</v>
      </c>
      <c r="O143" s="34" t="s">
        <v>1236</v>
      </c>
      <c r="P143" s="7" t="s">
        <v>1235</v>
      </c>
      <c r="Q143" s="7" t="s">
        <v>1234</v>
      </c>
    </row>
    <row r="144" spans="1:17" ht="46.9" customHeight="1" x14ac:dyDescent="0.4">
      <c r="A144" s="8" t="s">
        <v>1230</v>
      </c>
      <c r="B144" s="36"/>
      <c r="C144" s="7"/>
      <c r="D144" s="9">
        <v>2750</v>
      </c>
      <c r="E144" s="9" t="str">
        <f t="shared" si="4"/>
        <v/>
      </c>
      <c r="F144" s="15" t="s">
        <v>38</v>
      </c>
      <c r="G144" s="15">
        <v>5</v>
      </c>
      <c r="H144" s="15" t="s">
        <v>28</v>
      </c>
      <c r="I144" s="15">
        <v>4</v>
      </c>
      <c r="J144" s="15" t="s">
        <v>1139</v>
      </c>
      <c r="K144" s="7" t="s">
        <v>1232</v>
      </c>
      <c r="L144" s="7" t="s">
        <v>1228</v>
      </c>
      <c r="M144" s="7" t="s">
        <v>1227</v>
      </c>
      <c r="N144" s="7" t="s">
        <v>1226</v>
      </c>
      <c r="O144" s="34" t="s">
        <v>1225</v>
      </c>
      <c r="P144" s="7" t="s">
        <v>1233</v>
      </c>
      <c r="Q144" s="7" t="s">
        <v>300</v>
      </c>
    </row>
    <row r="145" spans="1:17" ht="46.9" customHeight="1" x14ac:dyDescent="0.4">
      <c r="A145" s="8" t="s">
        <v>1230</v>
      </c>
      <c r="B145" s="36"/>
      <c r="C145" s="7"/>
      <c r="D145" s="9">
        <v>2750</v>
      </c>
      <c r="E145" s="9" t="str">
        <f t="shared" si="4"/>
        <v/>
      </c>
      <c r="F145" s="15" t="s">
        <v>28</v>
      </c>
      <c r="G145" s="15">
        <v>3</v>
      </c>
      <c r="H145" s="15" t="s">
        <v>189</v>
      </c>
      <c r="I145" s="15">
        <v>4</v>
      </c>
      <c r="J145" s="15" t="s">
        <v>1139</v>
      </c>
      <c r="K145" s="7" t="s">
        <v>1231</v>
      </c>
      <c r="L145" s="7" t="s">
        <v>1228</v>
      </c>
      <c r="M145" s="7" t="s">
        <v>1227</v>
      </c>
      <c r="N145" s="7" t="s">
        <v>1226</v>
      </c>
      <c r="O145" s="34" t="s">
        <v>1225</v>
      </c>
      <c r="P145" s="7" t="s">
        <v>1224</v>
      </c>
      <c r="Q145" s="7" t="s">
        <v>300</v>
      </c>
    </row>
    <row r="146" spans="1:17" ht="46.9" customHeight="1" x14ac:dyDescent="0.4">
      <c r="A146" s="8" t="s">
        <v>1230</v>
      </c>
      <c r="B146" s="36"/>
      <c r="C146" s="7"/>
      <c r="D146" s="9">
        <v>2750</v>
      </c>
      <c r="E146" s="9" t="str">
        <f t="shared" si="4"/>
        <v/>
      </c>
      <c r="F146" s="15" t="s">
        <v>28</v>
      </c>
      <c r="G146" s="15">
        <v>4</v>
      </c>
      <c r="H146" s="15" t="s">
        <v>38</v>
      </c>
      <c r="I146" s="15">
        <v>5</v>
      </c>
      <c r="J146" s="15" t="s">
        <v>1139</v>
      </c>
      <c r="K146" s="7" t="s">
        <v>1232</v>
      </c>
      <c r="L146" s="7" t="s">
        <v>1228</v>
      </c>
      <c r="M146" s="7" t="s">
        <v>1227</v>
      </c>
      <c r="N146" s="7" t="s">
        <v>1226</v>
      </c>
      <c r="O146" s="34" t="s">
        <v>1225</v>
      </c>
      <c r="P146" s="7" t="s">
        <v>1224</v>
      </c>
      <c r="Q146" s="7" t="s">
        <v>300</v>
      </c>
    </row>
    <row r="147" spans="1:17" ht="46.9" customHeight="1" x14ac:dyDescent="0.4">
      <c r="A147" s="8" t="s">
        <v>1230</v>
      </c>
      <c r="B147" s="36"/>
      <c r="C147" s="7"/>
      <c r="D147" s="9">
        <v>2750</v>
      </c>
      <c r="E147" s="9" t="str">
        <f t="shared" si="4"/>
        <v/>
      </c>
      <c r="F147" s="15" t="s">
        <v>28</v>
      </c>
      <c r="G147" s="15">
        <v>5</v>
      </c>
      <c r="H147" s="15" t="s">
        <v>189</v>
      </c>
      <c r="I147" s="15">
        <v>5</v>
      </c>
      <c r="J147" s="15" t="s">
        <v>1139</v>
      </c>
      <c r="K147" s="7" t="s">
        <v>1229</v>
      </c>
      <c r="L147" s="7" t="s">
        <v>1228</v>
      </c>
      <c r="M147" s="7" t="s">
        <v>1227</v>
      </c>
      <c r="N147" s="7" t="s">
        <v>1226</v>
      </c>
      <c r="O147" s="34" t="s">
        <v>1225</v>
      </c>
      <c r="P147" s="7" t="s">
        <v>1224</v>
      </c>
      <c r="Q147" s="7" t="s">
        <v>300</v>
      </c>
    </row>
    <row r="148" spans="1:17" ht="46.9" customHeight="1" x14ac:dyDescent="0.4">
      <c r="A148" s="8" t="s">
        <v>1230</v>
      </c>
      <c r="B148" s="36"/>
      <c r="C148" s="7"/>
      <c r="D148" s="9">
        <v>2750</v>
      </c>
      <c r="E148" s="9" t="str">
        <f t="shared" si="4"/>
        <v/>
      </c>
      <c r="F148" s="15" t="s">
        <v>189</v>
      </c>
      <c r="G148" s="15">
        <v>4</v>
      </c>
      <c r="H148" s="15" t="s">
        <v>28</v>
      </c>
      <c r="I148" s="15">
        <v>3</v>
      </c>
      <c r="J148" s="15" t="s">
        <v>1139</v>
      </c>
      <c r="K148" s="7" t="s">
        <v>1231</v>
      </c>
      <c r="L148" s="7" t="s">
        <v>1228</v>
      </c>
      <c r="M148" s="7" t="s">
        <v>1227</v>
      </c>
      <c r="N148" s="7" t="s">
        <v>1226</v>
      </c>
      <c r="O148" s="34" t="s">
        <v>1225</v>
      </c>
      <c r="P148" s="7" t="s">
        <v>1224</v>
      </c>
      <c r="Q148" s="7" t="s">
        <v>300</v>
      </c>
    </row>
    <row r="149" spans="1:17" ht="46.9" customHeight="1" x14ac:dyDescent="0.4">
      <c r="A149" s="8" t="s">
        <v>1230</v>
      </c>
      <c r="B149" s="36"/>
      <c r="C149" s="7"/>
      <c r="D149" s="9">
        <v>2750</v>
      </c>
      <c r="E149" s="9" t="str">
        <f t="shared" si="4"/>
        <v/>
      </c>
      <c r="F149" s="15" t="s">
        <v>189</v>
      </c>
      <c r="G149" s="15">
        <v>5</v>
      </c>
      <c r="H149" s="15" t="s">
        <v>28</v>
      </c>
      <c r="I149" s="15">
        <v>5</v>
      </c>
      <c r="J149" s="15" t="s">
        <v>1139</v>
      </c>
      <c r="K149" s="7" t="s">
        <v>1229</v>
      </c>
      <c r="L149" s="7" t="s">
        <v>1228</v>
      </c>
      <c r="M149" s="7" t="s">
        <v>1227</v>
      </c>
      <c r="N149" s="7" t="s">
        <v>1226</v>
      </c>
      <c r="O149" s="34" t="s">
        <v>1225</v>
      </c>
      <c r="P149" s="7" t="s">
        <v>1224</v>
      </c>
      <c r="Q149" s="7" t="s">
        <v>300</v>
      </c>
    </row>
    <row r="150" spans="1:17" ht="46.9" customHeight="1" x14ac:dyDescent="0.4">
      <c r="A150" s="8" t="s">
        <v>1223</v>
      </c>
      <c r="B150" s="48"/>
      <c r="C150" s="7" t="s">
        <v>1591</v>
      </c>
      <c r="D150" s="9">
        <v>2640</v>
      </c>
      <c r="E150" s="9" t="str">
        <f t="shared" si="4"/>
        <v/>
      </c>
      <c r="F150" s="15" t="s">
        <v>38</v>
      </c>
      <c r="G150" s="15">
        <v>5</v>
      </c>
      <c r="H150" s="15" t="s">
        <v>189</v>
      </c>
      <c r="I150" s="15">
        <v>5</v>
      </c>
      <c r="J150" s="15" t="s">
        <v>1139</v>
      </c>
      <c r="K150" s="7" t="s">
        <v>1222</v>
      </c>
      <c r="L150" s="7" t="s">
        <v>1221</v>
      </c>
      <c r="M150" s="7" t="s">
        <v>1220</v>
      </c>
      <c r="N150" s="7" t="s">
        <v>1219</v>
      </c>
      <c r="O150" s="34" t="s">
        <v>1218</v>
      </c>
      <c r="P150" s="7" t="s">
        <v>1217</v>
      </c>
      <c r="Q150" s="7" t="s">
        <v>1216</v>
      </c>
    </row>
    <row r="151" spans="1:17" ht="46.9" customHeight="1" x14ac:dyDescent="0.4">
      <c r="A151" s="8" t="s">
        <v>1223</v>
      </c>
      <c r="B151" s="48"/>
      <c r="C151" s="7" t="s">
        <v>1591</v>
      </c>
      <c r="D151" s="9">
        <v>2640</v>
      </c>
      <c r="E151" s="9" t="str">
        <f t="shared" si="4"/>
        <v/>
      </c>
      <c r="F151" s="15" t="s">
        <v>189</v>
      </c>
      <c r="G151" s="15">
        <v>5</v>
      </c>
      <c r="H151" s="15" t="s">
        <v>38</v>
      </c>
      <c r="I151" s="15">
        <v>5</v>
      </c>
      <c r="J151" s="15" t="s">
        <v>1139</v>
      </c>
      <c r="K151" s="7" t="s">
        <v>1222</v>
      </c>
      <c r="L151" s="7" t="s">
        <v>1221</v>
      </c>
      <c r="M151" s="7" t="s">
        <v>1220</v>
      </c>
      <c r="N151" s="7" t="s">
        <v>1219</v>
      </c>
      <c r="O151" s="34" t="s">
        <v>1218</v>
      </c>
      <c r="P151" s="7" t="s">
        <v>1217</v>
      </c>
      <c r="Q151" s="7" t="s">
        <v>1216</v>
      </c>
    </row>
    <row r="152" spans="1:17" ht="46.9" customHeight="1" x14ac:dyDescent="0.4">
      <c r="A152" s="8" t="s">
        <v>1208</v>
      </c>
      <c r="B152" s="36"/>
      <c r="C152" s="7"/>
      <c r="D152" s="9">
        <v>2640</v>
      </c>
      <c r="E152" s="9" t="str">
        <f t="shared" si="4"/>
        <v/>
      </c>
      <c r="F152" s="15" t="s">
        <v>38</v>
      </c>
      <c r="G152" s="15">
        <v>1</v>
      </c>
      <c r="H152" s="15" t="s">
        <v>38</v>
      </c>
      <c r="I152" s="15">
        <v>2</v>
      </c>
      <c r="J152" s="15" t="s">
        <v>1139</v>
      </c>
      <c r="K152" s="7" t="s">
        <v>1215</v>
      </c>
      <c r="L152" s="7" t="s">
        <v>1206</v>
      </c>
      <c r="M152" s="7" t="s">
        <v>1214</v>
      </c>
      <c r="N152" s="7" t="s">
        <v>1213</v>
      </c>
      <c r="O152" s="34" t="s">
        <v>1203</v>
      </c>
      <c r="P152" s="7" t="s">
        <v>1212</v>
      </c>
      <c r="Q152" s="7" t="s">
        <v>1201</v>
      </c>
    </row>
    <row r="153" spans="1:17" ht="46.9" customHeight="1" x14ac:dyDescent="0.4">
      <c r="A153" s="8" t="s">
        <v>1208</v>
      </c>
      <c r="B153" s="36"/>
      <c r="C153" s="7"/>
      <c r="D153" s="9">
        <v>2640</v>
      </c>
      <c r="E153" s="9" t="str">
        <f t="shared" si="4"/>
        <v/>
      </c>
      <c r="F153" s="15" t="s">
        <v>38</v>
      </c>
      <c r="G153" s="15">
        <v>2</v>
      </c>
      <c r="H153" s="15" t="s">
        <v>38</v>
      </c>
      <c r="I153" s="15">
        <v>1</v>
      </c>
      <c r="J153" s="15" t="s">
        <v>1139</v>
      </c>
      <c r="K153" s="7" t="s">
        <v>1215</v>
      </c>
      <c r="L153" s="7" t="s">
        <v>1206</v>
      </c>
      <c r="M153" s="7" t="s">
        <v>1214</v>
      </c>
      <c r="N153" s="7" t="s">
        <v>1213</v>
      </c>
      <c r="O153" s="34" t="s">
        <v>1203</v>
      </c>
      <c r="P153" s="7" t="s">
        <v>1212</v>
      </c>
      <c r="Q153" s="7" t="s">
        <v>1201</v>
      </c>
    </row>
    <row r="154" spans="1:17" ht="46.9" customHeight="1" x14ac:dyDescent="0.4">
      <c r="A154" s="8" t="s">
        <v>1208</v>
      </c>
      <c r="B154" s="36"/>
      <c r="C154" s="7"/>
      <c r="D154" s="9">
        <v>2640</v>
      </c>
      <c r="E154" s="9" t="str">
        <f t="shared" si="4"/>
        <v/>
      </c>
      <c r="F154" s="15" t="s">
        <v>28</v>
      </c>
      <c r="G154" s="15">
        <v>1</v>
      </c>
      <c r="H154" s="15" t="s">
        <v>189</v>
      </c>
      <c r="I154" s="15">
        <v>1</v>
      </c>
      <c r="J154" s="15" t="s">
        <v>1139</v>
      </c>
      <c r="K154" s="7" t="s">
        <v>1211</v>
      </c>
      <c r="L154" s="7" t="s">
        <v>1210</v>
      </c>
      <c r="M154" s="7" t="s">
        <v>1205</v>
      </c>
      <c r="N154" s="7" t="s">
        <v>1204</v>
      </c>
      <c r="O154" s="34" t="s">
        <v>1203</v>
      </c>
      <c r="P154" s="7" t="s">
        <v>1202</v>
      </c>
      <c r="Q154" s="7" t="s">
        <v>1201</v>
      </c>
    </row>
    <row r="155" spans="1:17" ht="46.9" customHeight="1" x14ac:dyDescent="0.4">
      <c r="A155" s="8" t="s">
        <v>1208</v>
      </c>
      <c r="B155" s="36"/>
      <c r="C155" s="7"/>
      <c r="D155" s="9">
        <v>2640</v>
      </c>
      <c r="E155" s="9" t="str">
        <f t="shared" si="4"/>
        <v/>
      </c>
      <c r="F155" s="15" t="s">
        <v>189</v>
      </c>
      <c r="G155" s="15">
        <v>1</v>
      </c>
      <c r="H155" s="15" t="s">
        <v>28</v>
      </c>
      <c r="I155" s="15">
        <v>1</v>
      </c>
      <c r="J155" s="15" t="s">
        <v>1139</v>
      </c>
      <c r="K155" s="7" t="s">
        <v>1211</v>
      </c>
      <c r="L155" s="7" t="s">
        <v>1210</v>
      </c>
      <c r="M155" s="7" t="s">
        <v>1205</v>
      </c>
      <c r="N155" s="7" t="s">
        <v>1204</v>
      </c>
      <c r="O155" s="34" t="s">
        <v>1203</v>
      </c>
      <c r="P155" s="7" t="s">
        <v>1202</v>
      </c>
      <c r="Q155" s="7" t="s">
        <v>1201</v>
      </c>
    </row>
    <row r="156" spans="1:17" ht="46.9" customHeight="1" x14ac:dyDescent="0.4">
      <c r="A156" s="8" t="s">
        <v>1208</v>
      </c>
      <c r="B156" s="36"/>
      <c r="C156" s="7"/>
      <c r="D156" s="9">
        <v>2640</v>
      </c>
      <c r="E156" s="9" t="str">
        <f t="shared" si="4"/>
        <v/>
      </c>
      <c r="F156" s="15" t="s">
        <v>189</v>
      </c>
      <c r="G156" s="15">
        <v>2</v>
      </c>
      <c r="H156" s="15" t="s">
        <v>189</v>
      </c>
      <c r="I156" s="15">
        <v>3</v>
      </c>
      <c r="J156" s="15" t="s">
        <v>1139</v>
      </c>
      <c r="K156" s="7" t="s">
        <v>1209</v>
      </c>
      <c r="L156" s="7" t="s">
        <v>1206</v>
      </c>
      <c r="M156" s="7" t="s">
        <v>1205</v>
      </c>
      <c r="N156" s="7" t="s">
        <v>1204</v>
      </c>
      <c r="O156" s="34" t="s">
        <v>1203</v>
      </c>
      <c r="P156" s="7" t="s">
        <v>1202</v>
      </c>
      <c r="Q156" s="7" t="s">
        <v>1201</v>
      </c>
    </row>
    <row r="157" spans="1:17" ht="46.9" customHeight="1" x14ac:dyDescent="0.4">
      <c r="A157" s="8" t="s">
        <v>1208</v>
      </c>
      <c r="B157" s="36"/>
      <c r="C157" s="7"/>
      <c r="D157" s="9">
        <v>2640</v>
      </c>
      <c r="E157" s="9" t="str">
        <f t="shared" si="4"/>
        <v/>
      </c>
      <c r="F157" s="15" t="s">
        <v>189</v>
      </c>
      <c r="G157" s="15">
        <v>3</v>
      </c>
      <c r="H157" s="15" t="s">
        <v>189</v>
      </c>
      <c r="I157" s="15">
        <v>2</v>
      </c>
      <c r="J157" s="15" t="s">
        <v>1139</v>
      </c>
      <c r="K157" s="7" t="s">
        <v>1209</v>
      </c>
      <c r="L157" s="7" t="s">
        <v>1206</v>
      </c>
      <c r="M157" s="7" t="s">
        <v>1205</v>
      </c>
      <c r="N157" s="7" t="s">
        <v>1204</v>
      </c>
      <c r="O157" s="34" t="s">
        <v>1203</v>
      </c>
      <c r="P157" s="7" t="s">
        <v>1202</v>
      </c>
      <c r="Q157" s="7" t="s">
        <v>1201</v>
      </c>
    </row>
    <row r="158" spans="1:17" ht="46.9" customHeight="1" x14ac:dyDescent="0.4">
      <c r="A158" s="8" t="s">
        <v>1208</v>
      </c>
      <c r="B158" s="36"/>
      <c r="C158" s="7"/>
      <c r="D158" s="9">
        <v>2640</v>
      </c>
      <c r="E158" s="9" t="str">
        <f t="shared" si="4"/>
        <v/>
      </c>
      <c r="F158" s="15" t="s">
        <v>189</v>
      </c>
      <c r="G158" s="15">
        <v>4</v>
      </c>
      <c r="H158" s="15" t="s">
        <v>189</v>
      </c>
      <c r="I158" s="15">
        <v>5</v>
      </c>
      <c r="J158" s="15" t="s">
        <v>1139</v>
      </c>
      <c r="K158" s="7" t="s">
        <v>1207</v>
      </c>
      <c r="L158" s="7" t="s">
        <v>1206</v>
      </c>
      <c r="M158" s="7" t="s">
        <v>1205</v>
      </c>
      <c r="N158" s="7" t="s">
        <v>1204</v>
      </c>
      <c r="O158" s="34" t="s">
        <v>1203</v>
      </c>
      <c r="P158" s="7" t="s">
        <v>1202</v>
      </c>
      <c r="Q158" s="7" t="s">
        <v>1201</v>
      </c>
    </row>
    <row r="159" spans="1:17" ht="46.9" customHeight="1" x14ac:dyDescent="0.4">
      <c r="A159" s="8" t="s">
        <v>1208</v>
      </c>
      <c r="B159" s="36"/>
      <c r="C159" s="7"/>
      <c r="D159" s="9">
        <v>2640</v>
      </c>
      <c r="E159" s="9" t="str">
        <f t="shared" si="4"/>
        <v/>
      </c>
      <c r="F159" s="15" t="s">
        <v>189</v>
      </c>
      <c r="G159" s="15">
        <v>5</v>
      </c>
      <c r="H159" s="15" t="s">
        <v>189</v>
      </c>
      <c r="I159" s="15">
        <v>4</v>
      </c>
      <c r="J159" s="15" t="s">
        <v>1139</v>
      </c>
      <c r="K159" s="7" t="s">
        <v>1207</v>
      </c>
      <c r="L159" s="7" t="s">
        <v>1206</v>
      </c>
      <c r="M159" s="7" t="s">
        <v>1205</v>
      </c>
      <c r="N159" s="7" t="s">
        <v>1204</v>
      </c>
      <c r="O159" s="34" t="s">
        <v>1203</v>
      </c>
      <c r="P159" s="7" t="s">
        <v>1202</v>
      </c>
      <c r="Q159" s="7" t="s">
        <v>1201</v>
      </c>
    </row>
    <row r="160" spans="1:17" ht="46.9" customHeight="1" x14ac:dyDescent="0.4">
      <c r="A160" s="8" t="s">
        <v>1198</v>
      </c>
      <c r="B160" s="36"/>
      <c r="C160" s="7"/>
      <c r="D160" s="9">
        <v>2640</v>
      </c>
      <c r="E160" s="9" t="str">
        <f t="shared" si="4"/>
        <v/>
      </c>
      <c r="F160" s="15" t="s">
        <v>48</v>
      </c>
      <c r="G160" s="15">
        <v>5</v>
      </c>
      <c r="H160" s="15" t="s">
        <v>87</v>
      </c>
      <c r="I160" s="15">
        <v>3</v>
      </c>
      <c r="J160" s="15" t="s">
        <v>1139</v>
      </c>
      <c r="K160" s="7" t="s">
        <v>1199</v>
      </c>
      <c r="L160" s="7" t="s">
        <v>1196</v>
      </c>
      <c r="M160" s="7" t="s">
        <v>1195</v>
      </c>
      <c r="N160" s="7" t="s">
        <v>1194</v>
      </c>
      <c r="O160" s="34" t="s">
        <v>1193</v>
      </c>
      <c r="P160" s="7" t="s">
        <v>1192</v>
      </c>
      <c r="Q160" s="7" t="s">
        <v>300</v>
      </c>
    </row>
    <row r="161" spans="1:17" ht="46.9" customHeight="1" x14ac:dyDescent="0.4">
      <c r="A161" s="8" t="s">
        <v>1198</v>
      </c>
      <c r="B161" s="36"/>
      <c r="C161" s="7"/>
      <c r="D161" s="9">
        <v>2640</v>
      </c>
      <c r="E161" s="9" t="str">
        <f t="shared" si="4"/>
        <v/>
      </c>
      <c r="F161" s="15" t="s">
        <v>38</v>
      </c>
      <c r="G161" s="15">
        <v>4</v>
      </c>
      <c r="H161" s="15" t="s">
        <v>87</v>
      </c>
      <c r="I161" s="15">
        <v>4</v>
      </c>
      <c r="J161" s="15" t="s">
        <v>1139</v>
      </c>
      <c r="K161" s="7" t="s">
        <v>1197</v>
      </c>
      <c r="L161" s="7" t="s">
        <v>1592</v>
      </c>
      <c r="M161" s="7" t="s">
        <v>1195</v>
      </c>
      <c r="N161" s="7" t="s">
        <v>1194</v>
      </c>
      <c r="O161" s="34" t="s">
        <v>1193</v>
      </c>
      <c r="P161" s="7" t="s">
        <v>1200</v>
      </c>
      <c r="Q161" s="7" t="s">
        <v>300</v>
      </c>
    </row>
    <row r="162" spans="1:17" ht="46.9" customHeight="1" x14ac:dyDescent="0.4">
      <c r="A162" s="8" t="s">
        <v>1198</v>
      </c>
      <c r="B162" s="36"/>
      <c r="C162" s="7"/>
      <c r="D162" s="9">
        <v>2640</v>
      </c>
      <c r="E162" s="9" t="str">
        <f t="shared" si="4"/>
        <v/>
      </c>
      <c r="F162" s="15" t="s">
        <v>87</v>
      </c>
      <c r="G162" s="15">
        <v>3</v>
      </c>
      <c r="H162" s="15" t="s">
        <v>48</v>
      </c>
      <c r="I162" s="15">
        <v>5</v>
      </c>
      <c r="J162" s="15" t="s">
        <v>1139</v>
      </c>
      <c r="K162" s="7" t="s">
        <v>1199</v>
      </c>
      <c r="L162" s="7" t="s">
        <v>1196</v>
      </c>
      <c r="M162" s="7" t="s">
        <v>1195</v>
      </c>
      <c r="N162" s="7" t="s">
        <v>1194</v>
      </c>
      <c r="O162" s="34" t="s">
        <v>1193</v>
      </c>
      <c r="P162" s="7" t="s">
        <v>1192</v>
      </c>
      <c r="Q162" s="7" t="s">
        <v>300</v>
      </c>
    </row>
    <row r="163" spans="1:17" ht="46.9" customHeight="1" x14ac:dyDescent="0.4">
      <c r="A163" s="8" t="s">
        <v>1198</v>
      </c>
      <c r="B163" s="36"/>
      <c r="C163" s="7"/>
      <c r="D163" s="9">
        <v>2640</v>
      </c>
      <c r="E163" s="9" t="str">
        <f t="shared" si="4"/>
        <v/>
      </c>
      <c r="F163" s="15" t="s">
        <v>87</v>
      </c>
      <c r="G163" s="15">
        <v>4</v>
      </c>
      <c r="H163" s="15" t="s">
        <v>38</v>
      </c>
      <c r="I163" s="15">
        <v>4</v>
      </c>
      <c r="J163" s="15" t="s">
        <v>1139</v>
      </c>
      <c r="K163" s="7" t="s">
        <v>1197</v>
      </c>
      <c r="L163" s="7" t="s">
        <v>1196</v>
      </c>
      <c r="M163" s="7" t="s">
        <v>1195</v>
      </c>
      <c r="N163" s="7" t="s">
        <v>1194</v>
      </c>
      <c r="O163" s="34" t="s">
        <v>1193</v>
      </c>
      <c r="P163" s="7" t="s">
        <v>1192</v>
      </c>
      <c r="Q163" s="7" t="s">
        <v>300</v>
      </c>
    </row>
    <row r="164" spans="1:17" ht="46.9" customHeight="1" x14ac:dyDescent="0.4">
      <c r="A164" s="8" t="s">
        <v>1188</v>
      </c>
      <c r="B164" s="36"/>
      <c r="C164" s="7"/>
      <c r="D164" s="9">
        <v>2530</v>
      </c>
      <c r="E164" s="9" t="str">
        <f t="shared" si="4"/>
        <v/>
      </c>
      <c r="F164" s="15" t="s">
        <v>38</v>
      </c>
      <c r="G164" s="15">
        <v>1</v>
      </c>
      <c r="H164" s="15" t="s">
        <v>189</v>
      </c>
      <c r="I164" s="15">
        <v>2</v>
      </c>
      <c r="J164" s="15" t="s">
        <v>1139</v>
      </c>
      <c r="K164" s="7" t="s">
        <v>1187</v>
      </c>
      <c r="L164" s="7" t="s">
        <v>1186</v>
      </c>
      <c r="M164" s="7" t="s">
        <v>991</v>
      </c>
      <c r="N164" s="7" t="s">
        <v>990</v>
      </c>
      <c r="O164" s="34" t="s">
        <v>1185</v>
      </c>
      <c r="P164" s="7" t="s">
        <v>1184</v>
      </c>
      <c r="Q164" s="7" t="s">
        <v>300</v>
      </c>
    </row>
    <row r="165" spans="1:17" ht="46.9" customHeight="1" x14ac:dyDescent="0.4">
      <c r="A165" s="8" t="s">
        <v>1188</v>
      </c>
      <c r="B165" s="36"/>
      <c r="C165" s="7"/>
      <c r="D165" s="9">
        <v>2530</v>
      </c>
      <c r="E165" s="9" t="str">
        <f t="shared" si="4"/>
        <v/>
      </c>
      <c r="F165" s="15" t="s">
        <v>38</v>
      </c>
      <c r="G165" s="15">
        <v>2</v>
      </c>
      <c r="H165" s="15" t="s">
        <v>189</v>
      </c>
      <c r="I165" s="15">
        <v>1</v>
      </c>
      <c r="J165" s="15" t="s">
        <v>1139</v>
      </c>
      <c r="K165" s="7" t="s">
        <v>1190</v>
      </c>
      <c r="L165" s="7" t="s">
        <v>1189</v>
      </c>
      <c r="M165" s="7" t="s">
        <v>991</v>
      </c>
      <c r="N165" s="7" t="s">
        <v>990</v>
      </c>
      <c r="O165" s="34" t="s">
        <v>1185</v>
      </c>
      <c r="P165" s="7" t="s">
        <v>1191</v>
      </c>
      <c r="Q165" s="7" t="s">
        <v>300</v>
      </c>
    </row>
    <row r="166" spans="1:17" ht="46.9" customHeight="1" x14ac:dyDescent="0.4">
      <c r="A166" s="8" t="s">
        <v>1188</v>
      </c>
      <c r="B166" s="36"/>
      <c r="C166" s="7"/>
      <c r="D166" s="9">
        <v>2530</v>
      </c>
      <c r="E166" s="9" t="str">
        <f t="shared" si="4"/>
        <v/>
      </c>
      <c r="F166" s="15" t="s">
        <v>189</v>
      </c>
      <c r="G166" s="15">
        <v>1</v>
      </c>
      <c r="H166" s="15" t="s">
        <v>38</v>
      </c>
      <c r="I166" s="15">
        <v>2</v>
      </c>
      <c r="J166" s="15" t="s">
        <v>1139</v>
      </c>
      <c r="K166" s="7" t="s">
        <v>1190</v>
      </c>
      <c r="L166" s="7" t="s">
        <v>1189</v>
      </c>
      <c r="M166" s="7" t="s">
        <v>991</v>
      </c>
      <c r="N166" s="7" t="s">
        <v>990</v>
      </c>
      <c r="O166" s="34" t="s">
        <v>1185</v>
      </c>
      <c r="P166" s="7" t="s">
        <v>1184</v>
      </c>
      <c r="Q166" s="7" t="s">
        <v>300</v>
      </c>
    </row>
    <row r="167" spans="1:17" ht="46.9" customHeight="1" x14ac:dyDescent="0.4">
      <c r="A167" s="8" t="s">
        <v>1188</v>
      </c>
      <c r="B167" s="36"/>
      <c r="C167" s="7"/>
      <c r="D167" s="9">
        <v>2530</v>
      </c>
      <c r="E167" s="9" t="str">
        <f t="shared" si="4"/>
        <v/>
      </c>
      <c r="F167" s="15" t="s">
        <v>189</v>
      </c>
      <c r="G167" s="15">
        <v>2</v>
      </c>
      <c r="H167" s="15" t="s">
        <v>38</v>
      </c>
      <c r="I167" s="15">
        <v>1</v>
      </c>
      <c r="J167" s="15" t="s">
        <v>1139</v>
      </c>
      <c r="K167" s="7" t="s">
        <v>1187</v>
      </c>
      <c r="L167" s="7" t="s">
        <v>1186</v>
      </c>
      <c r="M167" s="7" t="s">
        <v>991</v>
      </c>
      <c r="N167" s="7" t="s">
        <v>990</v>
      </c>
      <c r="O167" s="34" t="s">
        <v>1185</v>
      </c>
      <c r="P167" s="7" t="s">
        <v>1184</v>
      </c>
      <c r="Q167" s="7" t="s">
        <v>300</v>
      </c>
    </row>
    <row r="168" spans="1:17" ht="46.9" customHeight="1" x14ac:dyDescent="0.4">
      <c r="A168" s="8" t="s">
        <v>1183</v>
      </c>
      <c r="B168" s="48"/>
      <c r="C168" s="7" t="s">
        <v>1590</v>
      </c>
      <c r="D168" s="9">
        <v>1815.0000000000005</v>
      </c>
      <c r="E168" s="9" t="str">
        <f t="shared" si="4"/>
        <v/>
      </c>
      <c r="F168" s="15" t="s">
        <v>38</v>
      </c>
      <c r="G168" s="15">
        <v>2</v>
      </c>
      <c r="H168" s="15" t="s">
        <v>27</v>
      </c>
      <c r="I168" s="15" t="s">
        <v>27</v>
      </c>
      <c r="J168" s="15" t="s">
        <v>1139</v>
      </c>
      <c r="K168" s="7" t="s">
        <v>1182</v>
      </c>
      <c r="L168" s="7" t="s">
        <v>1181</v>
      </c>
      <c r="M168" s="7" t="s">
        <v>1180</v>
      </c>
      <c r="N168" s="7" t="s">
        <v>1179</v>
      </c>
      <c r="O168" s="34" t="s">
        <v>1178</v>
      </c>
      <c r="P168" s="7" t="s">
        <v>1177</v>
      </c>
      <c r="Q168" s="7" t="s">
        <v>1176</v>
      </c>
    </row>
    <row r="169" spans="1:17" ht="46.9" customHeight="1" x14ac:dyDescent="0.4">
      <c r="A169" s="8" t="s">
        <v>1175</v>
      </c>
      <c r="B169" s="36"/>
      <c r="C169" s="7"/>
      <c r="D169" s="9">
        <v>2750</v>
      </c>
      <c r="E169" s="9" t="str">
        <f t="shared" si="4"/>
        <v/>
      </c>
      <c r="F169" s="15" t="s">
        <v>38</v>
      </c>
      <c r="G169" s="15">
        <v>1</v>
      </c>
      <c r="H169" s="15" t="s">
        <v>27</v>
      </c>
      <c r="I169" s="15" t="s">
        <v>27</v>
      </c>
      <c r="J169" s="15" t="s">
        <v>1139</v>
      </c>
      <c r="K169" s="7" t="s">
        <v>1174</v>
      </c>
      <c r="L169" s="7" t="s">
        <v>1173</v>
      </c>
      <c r="M169" s="7" t="s">
        <v>1172</v>
      </c>
      <c r="N169" s="7" t="s">
        <v>1171</v>
      </c>
      <c r="O169" s="34" t="s">
        <v>1160</v>
      </c>
      <c r="P169" s="7" t="s">
        <v>1170</v>
      </c>
      <c r="Q169" s="7" t="s">
        <v>1169</v>
      </c>
    </row>
    <row r="170" spans="1:17" ht="46.9" customHeight="1" x14ac:dyDescent="0.4">
      <c r="A170" s="8" t="s">
        <v>1165</v>
      </c>
      <c r="B170" s="36"/>
      <c r="C170" s="7"/>
      <c r="D170" s="9">
        <v>1518.0000000000002</v>
      </c>
      <c r="E170" s="9" t="str">
        <f t="shared" si="4"/>
        <v/>
      </c>
      <c r="F170" s="15" t="s">
        <v>38</v>
      </c>
      <c r="G170" s="15">
        <v>1</v>
      </c>
      <c r="H170" s="15" t="s">
        <v>27</v>
      </c>
      <c r="I170" s="15" t="s">
        <v>27</v>
      </c>
      <c r="J170" s="15" t="s">
        <v>1139</v>
      </c>
      <c r="K170" s="7" t="s">
        <v>1168</v>
      </c>
      <c r="L170" s="7" t="s">
        <v>1167</v>
      </c>
      <c r="M170" s="7" t="s">
        <v>1162</v>
      </c>
      <c r="N170" s="7" t="s">
        <v>1161</v>
      </c>
      <c r="O170" s="34" t="s">
        <v>1160</v>
      </c>
      <c r="P170" s="7" t="s">
        <v>1166</v>
      </c>
      <c r="Q170" s="7" t="s">
        <v>1158</v>
      </c>
    </row>
    <row r="171" spans="1:17" ht="46.9" customHeight="1" x14ac:dyDescent="0.4">
      <c r="A171" s="8" t="s">
        <v>1165</v>
      </c>
      <c r="B171" s="36"/>
      <c r="C171" s="7"/>
      <c r="D171" s="9">
        <v>1518.0000000000002</v>
      </c>
      <c r="E171" s="9" t="str">
        <f t="shared" si="4"/>
        <v/>
      </c>
      <c r="F171" s="15" t="s">
        <v>38</v>
      </c>
      <c r="G171" s="15">
        <v>2</v>
      </c>
      <c r="H171" s="15" t="s">
        <v>27</v>
      </c>
      <c r="I171" s="15" t="s">
        <v>27</v>
      </c>
      <c r="J171" s="15" t="s">
        <v>1139</v>
      </c>
      <c r="K171" s="7" t="s">
        <v>1164</v>
      </c>
      <c r="L171" s="7" t="s">
        <v>1163</v>
      </c>
      <c r="M171" s="7" t="s">
        <v>1162</v>
      </c>
      <c r="N171" s="7" t="s">
        <v>1161</v>
      </c>
      <c r="O171" s="34" t="s">
        <v>1160</v>
      </c>
      <c r="P171" s="7" t="s">
        <v>1159</v>
      </c>
      <c r="Q171" s="7" t="s">
        <v>1158</v>
      </c>
    </row>
    <row r="172" spans="1:17" ht="46.9" customHeight="1" x14ac:dyDescent="0.4">
      <c r="A172" s="8" t="s">
        <v>1155</v>
      </c>
      <c r="B172" s="36"/>
      <c r="C172" s="7"/>
      <c r="D172" s="9">
        <v>770</v>
      </c>
      <c r="E172" s="9" t="str">
        <f t="shared" si="4"/>
        <v/>
      </c>
      <c r="F172" s="15" t="s">
        <v>48</v>
      </c>
      <c r="G172" s="15">
        <v>4</v>
      </c>
      <c r="H172" s="15" t="s">
        <v>189</v>
      </c>
      <c r="I172" s="15">
        <v>4</v>
      </c>
      <c r="J172" s="15" t="s">
        <v>1139</v>
      </c>
      <c r="K172" s="7" t="s">
        <v>1157</v>
      </c>
      <c r="L172" s="7" t="s">
        <v>1156</v>
      </c>
      <c r="M172" s="7" t="s">
        <v>121</v>
      </c>
      <c r="N172" s="7" t="s">
        <v>120</v>
      </c>
      <c r="O172" s="34" t="s">
        <v>1132</v>
      </c>
      <c r="P172" s="7" t="s">
        <v>1152</v>
      </c>
      <c r="Q172" s="7" t="s">
        <v>279</v>
      </c>
    </row>
    <row r="173" spans="1:17" ht="46.9" customHeight="1" x14ac:dyDescent="0.4">
      <c r="A173" s="8" t="s">
        <v>1155</v>
      </c>
      <c r="B173" s="36"/>
      <c r="C173" s="7"/>
      <c r="D173" s="9">
        <v>770</v>
      </c>
      <c r="E173" s="9" t="str">
        <f t="shared" si="4"/>
        <v/>
      </c>
      <c r="F173" s="15" t="s">
        <v>48</v>
      </c>
      <c r="G173" s="15">
        <v>5</v>
      </c>
      <c r="H173" s="15" t="s">
        <v>189</v>
      </c>
      <c r="I173" s="15">
        <v>5</v>
      </c>
      <c r="J173" s="15" t="s">
        <v>298</v>
      </c>
      <c r="K173" s="7" t="s">
        <v>1154</v>
      </c>
      <c r="L173" s="7" t="s">
        <v>1153</v>
      </c>
      <c r="M173" s="7" t="s">
        <v>1126</v>
      </c>
      <c r="N173" s="7" t="s">
        <v>1125</v>
      </c>
      <c r="O173" s="34" t="s">
        <v>1132</v>
      </c>
      <c r="P173" s="7" t="s">
        <v>1152</v>
      </c>
      <c r="Q173" s="7" t="s">
        <v>279</v>
      </c>
    </row>
    <row r="174" spans="1:17" ht="46.9" customHeight="1" x14ac:dyDescent="0.4">
      <c r="A174" s="8" t="s">
        <v>1155</v>
      </c>
      <c r="B174" s="36"/>
      <c r="C174" s="7"/>
      <c r="D174" s="9">
        <v>770</v>
      </c>
      <c r="E174" s="9" t="str">
        <f t="shared" si="4"/>
        <v/>
      </c>
      <c r="F174" s="15" t="s">
        <v>189</v>
      </c>
      <c r="G174" s="15">
        <v>1</v>
      </c>
      <c r="H174" s="15" t="s">
        <v>27</v>
      </c>
      <c r="I174" s="15" t="s">
        <v>27</v>
      </c>
      <c r="J174" s="15" t="s">
        <v>255</v>
      </c>
      <c r="K174" s="7" t="s">
        <v>277</v>
      </c>
      <c r="L174" s="7" t="s">
        <v>276</v>
      </c>
      <c r="M174" s="7" t="s">
        <v>275</v>
      </c>
      <c r="N174" s="7" t="s">
        <v>274</v>
      </c>
      <c r="O174" s="34" t="s">
        <v>1132</v>
      </c>
      <c r="P174" s="7" t="s">
        <v>1152</v>
      </c>
      <c r="Q174" s="7" t="s">
        <v>279</v>
      </c>
    </row>
    <row r="175" spans="1:17" ht="46.9" customHeight="1" x14ac:dyDescent="0.4">
      <c r="A175" s="8" t="s">
        <v>1155</v>
      </c>
      <c r="B175" s="36"/>
      <c r="C175" s="7"/>
      <c r="D175" s="9">
        <v>770</v>
      </c>
      <c r="E175" s="9" t="str">
        <f t="shared" si="4"/>
        <v/>
      </c>
      <c r="F175" s="15" t="s">
        <v>189</v>
      </c>
      <c r="G175" s="15">
        <v>4</v>
      </c>
      <c r="H175" s="15" t="s">
        <v>48</v>
      </c>
      <c r="I175" s="15">
        <v>4</v>
      </c>
      <c r="J175" s="15" t="s">
        <v>1139</v>
      </c>
      <c r="K175" s="7" t="s">
        <v>1157</v>
      </c>
      <c r="L175" s="7" t="s">
        <v>1156</v>
      </c>
      <c r="M175" s="7" t="s">
        <v>121</v>
      </c>
      <c r="N175" s="7" t="s">
        <v>120</v>
      </c>
      <c r="O175" s="34" t="s">
        <v>1132</v>
      </c>
      <c r="P175" s="7" t="s">
        <v>1152</v>
      </c>
      <c r="Q175" s="7" t="s">
        <v>279</v>
      </c>
    </row>
    <row r="176" spans="1:17" ht="46.9" customHeight="1" x14ac:dyDescent="0.4">
      <c r="A176" s="8" t="s">
        <v>1155</v>
      </c>
      <c r="B176" s="36"/>
      <c r="C176" s="7"/>
      <c r="D176" s="9">
        <v>770</v>
      </c>
      <c r="E176" s="9" t="str">
        <f t="shared" si="4"/>
        <v/>
      </c>
      <c r="F176" s="15" t="s">
        <v>189</v>
      </c>
      <c r="G176" s="15">
        <v>5</v>
      </c>
      <c r="H176" s="15" t="s">
        <v>48</v>
      </c>
      <c r="I176" s="15">
        <v>5</v>
      </c>
      <c r="J176" s="15" t="s">
        <v>298</v>
      </c>
      <c r="K176" s="7" t="s">
        <v>1154</v>
      </c>
      <c r="L176" s="7" t="s">
        <v>1153</v>
      </c>
      <c r="M176" s="7" t="s">
        <v>1126</v>
      </c>
      <c r="N176" s="7" t="s">
        <v>1125</v>
      </c>
      <c r="O176" s="34" t="s">
        <v>1132</v>
      </c>
      <c r="P176" s="7" t="s">
        <v>1152</v>
      </c>
      <c r="Q176" s="7" t="s">
        <v>279</v>
      </c>
    </row>
    <row r="177" spans="1:17" ht="46.9" customHeight="1" x14ac:dyDescent="0.4">
      <c r="A177" s="8" t="s">
        <v>1150</v>
      </c>
      <c r="B177" s="36"/>
      <c r="C177" s="7"/>
      <c r="D177" s="9">
        <v>990</v>
      </c>
      <c r="E177" s="9" t="str">
        <f t="shared" si="4"/>
        <v/>
      </c>
      <c r="F177" s="15" t="s">
        <v>38</v>
      </c>
      <c r="G177" s="15">
        <v>2</v>
      </c>
      <c r="H177" s="15" t="s">
        <v>27</v>
      </c>
      <c r="I177" s="15" t="s">
        <v>27</v>
      </c>
      <c r="J177" s="15" t="s">
        <v>1139</v>
      </c>
      <c r="K177" s="7" t="s">
        <v>1147</v>
      </c>
      <c r="L177" s="7" t="s">
        <v>1146</v>
      </c>
      <c r="M177" s="7" t="s">
        <v>1142</v>
      </c>
      <c r="N177" s="7" t="s">
        <v>1141</v>
      </c>
      <c r="O177" s="34" t="s">
        <v>1149</v>
      </c>
      <c r="P177" s="7" t="s">
        <v>1151</v>
      </c>
      <c r="Q177" s="7" t="s">
        <v>279</v>
      </c>
    </row>
    <row r="178" spans="1:17" ht="46.9" customHeight="1" x14ac:dyDescent="0.4">
      <c r="A178" s="8" t="s">
        <v>1150</v>
      </c>
      <c r="B178" s="36"/>
      <c r="C178" s="7"/>
      <c r="D178" s="9">
        <v>990</v>
      </c>
      <c r="E178" s="9" t="str">
        <f t="shared" si="4"/>
        <v/>
      </c>
      <c r="F178" s="15" t="s">
        <v>38</v>
      </c>
      <c r="G178" s="15">
        <v>3</v>
      </c>
      <c r="H178" s="15" t="s">
        <v>27</v>
      </c>
      <c r="I178" s="15" t="s">
        <v>27</v>
      </c>
      <c r="J178" s="15" t="s">
        <v>1139</v>
      </c>
      <c r="K178" s="7" t="s">
        <v>1144</v>
      </c>
      <c r="L178" s="7" t="s">
        <v>1143</v>
      </c>
      <c r="M178" s="7" t="s">
        <v>1142</v>
      </c>
      <c r="N178" s="7" t="s">
        <v>1141</v>
      </c>
      <c r="O178" s="34" t="s">
        <v>1149</v>
      </c>
      <c r="P178" s="7" t="s">
        <v>1148</v>
      </c>
      <c r="Q178" s="7" t="s">
        <v>279</v>
      </c>
    </row>
    <row r="179" spans="1:17" ht="46.9" customHeight="1" x14ac:dyDescent="0.4">
      <c r="A179" s="8" t="s">
        <v>1150</v>
      </c>
      <c r="B179" s="36"/>
      <c r="C179" s="7"/>
      <c r="D179" s="9">
        <v>990</v>
      </c>
      <c r="E179" s="9" t="str">
        <f t="shared" si="4"/>
        <v/>
      </c>
      <c r="F179" s="15" t="s">
        <v>87</v>
      </c>
      <c r="G179" s="15">
        <v>4</v>
      </c>
      <c r="H179" s="15" t="s">
        <v>27</v>
      </c>
      <c r="I179" s="15" t="s">
        <v>27</v>
      </c>
      <c r="J179" s="15" t="s">
        <v>1139</v>
      </c>
      <c r="K179" s="7" t="s">
        <v>1138</v>
      </c>
      <c r="L179" s="7" t="s">
        <v>1137</v>
      </c>
      <c r="M179" s="7" t="s">
        <v>1136</v>
      </c>
      <c r="N179" s="7" t="s">
        <v>1135</v>
      </c>
      <c r="O179" s="34" t="s">
        <v>1149</v>
      </c>
      <c r="P179" s="7" t="s">
        <v>1148</v>
      </c>
      <c r="Q179" s="7" t="s">
        <v>279</v>
      </c>
    </row>
    <row r="180" spans="1:17" ht="46.9" customHeight="1" x14ac:dyDescent="0.4">
      <c r="A180" s="8" t="s">
        <v>1140</v>
      </c>
      <c r="B180" s="36"/>
      <c r="C180" s="7"/>
      <c r="D180" s="9">
        <v>2090</v>
      </c>
      <c r="E180" s="9" t="str">
        <f t="shared" si="4"/>
        <v/>
      </c>
      <c r="F180" s="15" t="s">
        <v>38</v>
      </c>
      <c r="G180" s="15">
        <v>2</v>
      </c>
      <c r="H180" s="15" t="s">
        <v>27</v>
      </c>
      <c r="I180" s="15" t="s">
        <v>27</v>
      </c>
      <c r="J180" s="15" t="s">
        <v>1139</v>
      </c>
      <c r="K180" s="7" t="s">
        <v>1147</v>
      </c>
      <c r="L180" s="7" t="s">
        <v>1146</v>
      </c>
      <c r="M180" s="7" t="s">
        <v>1142</v>
      </c>
      <c r="N180" s="7" t="s">
        <v>1141</v>
      </c>
      <c r="O180" s="34" t="s">
        <v>1134</v>
      </c>
      <c r="P180" s="7" t="s">
        <v>1145</v>
      </c>
      <c r="Q180" s="7" t="s">
        <v>650</v>
      </c>
    </row>
    <row r="181" spans="1:17" ht="46.9" customHeight="1" x14ac:dyDescent="0.4">
      <c r="A181" s="8" t="s">
        <v>1140</v>
      </c>
      <c r="B181" s="36"/>
      <c r="C181" s="7"/>
      <c r="D181" s="9">
        <v>2090</v>
      </c>
      <c r="E181" s="9" t="str">
        <f t="shared" si="4"/>
        <v/>
      </c>
      <c r="F181" s="15" t="s">
        <v>38</v>
      </c>
      <c r="G181" s="15">
        <v>3</v>
      </c>
      <c r="H181" s="15" t="s">
        <v>27</v>
      </c>
      <c r="I181" s="15" t="s">
        <v>27</v>
      </c>
      <c r="J181" s="15" t="s">
        <v>1139</v>
      </c>
      <c r="K181" s="7" t="s">
        <v>1144</v>
      </c>
      <c r="L181" s="7" t="s">
        <v>1143</v>
      </c>
      <c r="M181" s="7" t="s">
        <v>1142</v>
      </c>
      <c r="N181" s="7" t="s">
        <v>1141</v>
      </c>
      <c r="O181" s="34" t="s">
        <v>1134</v>
      </c>
      <c r="P181" s="7" t="s">
        <v>1133</v>
      </c>
      <c r="Q181" s="7" t="s">
        <v>650</v>
      </c>
    </row>
    <row r="182" spans="1:17" ht="46.9" customHeight="1" x14ac:dyDescent="0.4">
      <c r="A182" s="8" t="s">
        <v>1140</v>
      </c>
      <c r="B182" s="36"/>
      <c r="C182" s="7"/>
      <c r="D182" s="9">
        <v>2090</v>
      </c>
      <c r="E182" s="9" t="str">
        <f t="shared" si="4"/>
        <v/>
      </c>
      <c r="F182" s="15" t="s">
        <v>87</v>
      </c>
      <c r="G182" s="15">
        <v>4</v>
      </c>
      <c r="H182" s="15" t="s">
        <v>27</v>
      </c>
      <c r="I182" s="15" t="s">
        <v>27</v>
      </c>
      <c r="J182" s="15" t="s">
        <v>1139</v>
      </c>
      <c r="K182" s="7" t="s">
        <v>1138</v>
      </c>
      <c r="L182" s="7" t="s">
        <v>1137</v>
      </c>
      <c r="M182" s="7" t="s">
        <v>1136</v>
      </c>
      <c r="N182" s="7" t="s">
        <v>1135</v>
      </c>
      <c r="O182" s="34" t="s">
        <v>1134</v>
      </c>
      <c r="P182" s="7" t="s">
        <v>1133</v>
      </c>
      <c r="Q182" s="7" t="s">
        <v>650</v>
      </c>
    </row>
    <row r="183" spans="1:17" ht="46.9" customHeight="1" x14ac:dyDescent="0.4">
      <c r="A183" s="8" t="s">
        <v>1129</v>
      </c>
      <c r="B183" s="36"/>
      <c r="C183" s="7" t="s">
        <v>1589</v>
      </c>
      <c r="D183" s="9">
        <v>770</v>
      </c>
      <c r="E183" s="9" t="str">
        <f t="shared" si="4"/>
        <v/>
      </c>
      <c r="F183" s="15" t="s">
        <v>48</v>
      </c>
      <c r="G183" s="15">
        <v>3</v>
      </c>
      <c r="H183" s="15" t="s">
        <v>189</v>
      </c>
      <c r="I183" s="15">
        <v>3</v>
      </c>
      <c r="J183" s="15" t="s">
        <v>988</v>
      </c>
      <c r="K183" s="7" t="s">
        <v>1131</v>
      </c>
      <c r="L183" s="7" t="s">
        <v>1130</v>
      </c>
      <c r="M183" s="7" t="s">
        <v>1009</v>
      </c>
      <c r="N183" s="7" t="s">
        <v>1090</v>
      </c>
      <c r="O183" s="34" t="s">
        <v>27</v>
      </c>
      <c r="P183" s="7" t="s">
        <v>1124</v>
      </c>
      <c r="Q183" s="7" t="s">
        <v>279</v>
      </c>
    </row>
    <row r="184" spans="1:17" ht="46.9" customHeight="1" x14ac:dyDescent="0.4">
      <c r="A184" s="8" t="s">
        <v>1129</v>
      </c>
      <c r="B184" s="36"/>
      <c r="C184" s="7"/>
      <c r="D184" s="9">
        <v>770</v>
      </c>
      <c r="E184" s="9" t="str">
        <f t="shared" si="4"/>
        <v/>
      </c>
      <c r="F184" s="15" t="s">
        <v>48</v>
      </c>
      <c r="G184" s="15">
        <v>4</v>
      </c>
      <c r="H184" s="15" t="s">
        <v>189</v>
      </c>
      <c r="I184" s="15">
        <v>4</v>
      </c>
      <c r="J184" s="15" t="s">
        <v>298</v>
      </c>
      <c r="K184" s="7" t="s">
        <v>1128</v>
      </c>
      <c r="L184" s="7" t="s">
        <v>1127</v>
      </c>
      <c r="M184" s="7" t="s">
        <v>1126</v>
      </c>
      <c r="N184" s="7" t="s">
        <v>1125</v>
      </c>
      <c r="O184" s="34"/>
      <c r="P184" s="7" t="s">
        <v>1124</v>
      </c>
      <c r="Q184" s="7" t="s">
        <v>279</v>
      </c>
    </row>
    <row r="185" spans="1:17" ht="46.9" customHeight="1" x14ac:dyDescent="0.4">
      <c r="A185" s="8" t="s">
        <v>1129</v>
      </c>
      <c r="B185" s="36"/>
      <c r="C185" s="7"/>
      <c r="D185" s="9">
        <v>770</v>
      </c>
      <c r="E185" s="9" t="str">
        <f t="shared" si="4"/>
        <v/>
      </c>
      <c r="F185" s="15" t="s">
        <v>189</v>
      </c>
      <c r="G185" s="15">
        <v>1</v>
      </c>
      <c r="H185" s="15" t="s">
        <v>27</v>
      </c>
      <c r="I185" s="15" t="s">
        <v>27</v>
      </c>
      <c r="J185" s="15" t="s">
        <v>255</v>
      </c>
      <c r="K185" s="7" t="s">
        <v>277</v>
      </c>
      <c r="L185" s="7" t="s">
        <v>276</v>
      </c>
      <c r="M185" s="7" t="s">
        <v>275</v>
      </c>
      <c r="N185" s="7" t="s">
        <v>274</v>
      </c>
      <c r="O185" s="34" t="s">
        <v>1132</v>
      </c>
      <c r="P185" s="7" t="s">
        <v>1124</v>
      </c>
      <c r="Q185" s="7" t="s">
        <v>279</v>
      </c>
    </row>
    <row r="186" spans="1:17" ht="46.9" customHeight="1" x14ac:dyDescent="0.4">
      <c r="A186" s="8" t="s">
        <v>1129</v>
      </c>
      <c r="B186" s="36"/>
      <c r="C186" s="7" t="s">
        <v>1589</v>
      </c>
      <c r="D186" s="9">
        <v>770</v>
      </c>
      <c r="E186" s="9" t="str">
        <f t="shared" si="4"/>
        <v/>
      </c>
      <c r="F186" s="15" t="s">
        <v>189</v>
      </c>
      <c r="G186" s="15">
        <v>3</v>
      </c>
      <c r="H186" s="15" t="s">
        <v>48</v>
      </c>
      <c r="I186" s="15">
        <v>3</v>
      </c>
      <c r="J186" s="15" t="s">
        <v>988</v>
      </c>
      <c r="K186" s="7" t="s">
        <v>1131</v>
      </c>
      <c r="L186" s="7" t="s">
        <v>1130</v>
      </c>
      <c r="M186" s="7" t="s">
        <v>1009</v>
      </c>
      <c r="N186" s="7" t="s">
        <v>1090</v>
      </c>
      <c r="O186" s="34" t="s">
        <v>27</v>
      </c>
      <c r="P186" s="7" t="s">
        <v>1124</v>
      </c>
      <c r="Q186" s="7" t="s">
        <v>279</v>
      </c>
    </row>
    <row r="187" spans="1:17" ht="46.9" customHeight="1" x14ac:dyDescent="0.4">
      <c r="A187" s="8" t="s">
        <v>1129</v>
      </c>
      <c r="B187" s="36"/>
      <c r="C187" s="7"/>
      <c r="D187" s="9">
        <v>770</v>
      </c>
      <c r="E187" s="9" t="str">
        <f t="shared" si="4"/>
        <v/>
      </c>
      <c r="F187" s="15" t="s">
        <v>189</v>
      </c>
      <c r="G187" s="15">
        <v>4</v>
      </c>
      <c r="H187" s="15" t="s">
        <v>48</v>
      </c>
      <c r="I187" s="15">
        <v>4</v>
      </c>
      <c r="J187" s="15" t="s">
        <v>298</v>
      </c>
      <c r="K187" s="7" t="s">
        <v>1128</v>
      </c>
      <c r="L187" s="7" t="s">
        <v>1127</v>
      </c>
      <c r="M187" s="7" t="s">
        <v>1126</v>
      </c>
      <c r="N187" s="7" t="s">
        <v>1125</v>
      </c>
      <c r="O187" s="34"/>
      <c r="P187" s="7" t="s">
        <v>1124</v>
      </c>
      <c r="Q187" s="7" t="s">
        <v>279</v>
      </c>
    </row>
    <row r="188" spans="1:17" ht="46.9" customHeight="1" x14ac:dyDescent="0.4">
      <c r="A188" s="8" t="s">
        <v>1122</v>
      </c>
      <c r="B188" s="36"/>
      <c r="C188" s="7" t="s">
        <v>1589</v>
      </c>
      <c r="D188" s="9">
        <v>1760.0000000000002</v>
      </c>
      <c r="E188" s="9" t="str">
        <f t="shared" si="4"/>
        <v/>
      </c>
      <c r="F188" s="15" t="s">
        <v>48</v>
      </c>
      <c r="G188" s="15">
        <v>1</v>
      </c>
      <c r="H188" s="15" t="s">
        <v>27</v>
      </c>
      <c r="I188" s="15" t="s">
        <v>27</v>
      </c>
      <c r="J188" s="15" t="s">
        <v>988</v>
      </c>
      <c r="K188" s="7" t="s">
        <v>1123</v>
      </c>
      <c r="L188" s="7" t="s">
        <v>1120</v>
      </c>
      <c r="M188" s="7" t="s">
        <v>121</v>
      </c>
      <c r="N188" s="7" t="s">
        <v>120</v>
      </c>
      <c r="O188" s="34" t="s">
        <v>1117</v>
      </c>
      <c r="P188" s="7" t="s">
        <v>1116</v>
      </c>
      <c r="Q188" s="7" t="s">
        <v>117</v>
      </c>
    </row>
    <row r="189" spans="1:17" ht="46.9" customHeight="1" x14ac:dyDescent="0.4">
      <c r="A189" s="8" t="s">
        <v>1122</v>
      </c>
      <c r="B189" s="36"/>
      <c r="C189" s="7" t="s">
        <v>1589</v>
      </c>
      <c r="D189" s="9">
        <v>1760.0000000000002</v>
      </c>
      <c r="E189" s="9" t="str">
        <f t="shared" si="4"/>
        <v/>
      </c>
      <c r="F189" s="15" t="s">
        <v>48</v>
      </c>
      <c r="G189" s="15">
        <v>2</v>
      </c>
      <c r="H189" s="15" t="s">
        <v>27</v>
      </c>
      <c r="I189" s="15" t="s">
        <v>27</v>
      </c>
      <c r="J189" s="15" t="s">
        <v>988</v>
      </c>
      <c r="K189" s="7" t="s">
        <v>1121</v>
      </c>
      <c r="L189" s="7" t="s">
        <v>1120</v>
      </c>
      <c r="M189" s="7" t="s">
        <v>1119</v>
      </c>
      <c r="N189" s="7" t="s">
        <v>1118</v>
      </c>
      <c r="O189" s="34" t="s">
        <v>1117</v>
      </c>
      <c r="P189" s="7" t="s">
        <v>1116</v>
      </c>
      <c r="Q189" s="7" t="s">
        <v>117</v>
      </c>
    </row>
    <row r="190" spans="1:17" ht="46.9" customHeight="1" x14ac:dyDescent="0.4">
      <c r="A190" s="8" t="s">
        <v>1111</v>
      </c>
      <c r="B190" s="36"/>
      <c r="C190" s="7" t="s">
        <v>1589</v>
      </c>
      <c r="D190" s="9">
        <v>1760.0000000000002</v>
      </c>
      <c r="E190" s="9" t="str">
        <f t="shared" si="4"/>
        <v/>
      </c>
      <c r="F190" s="15" t="s">
        <v>48</v>
      </c>
      <c r="G190" s="15">
        <v>2</v>
      </c>
      <c r="H190" s="15" t="s">
        <v>48</v>
      </c>
      <c r="I190" s="15">
        <v>3</v>
      </c>
      <c r="J190" s="15" t="s">
        <v>988</v>
      </c>
      <c r="K190" s="7" t="s">
        <v>1114</v>
      </c>
      <c r="L190" s="7" t="s">
        <v>1109</v>
      </c>
      <c r="M190" s="7" t="s">
        <v>1113</v>
      </c>
      <c r="N190" s="7" t="s">
        <v>1112</v>
      </c>
      <c r="O190" s="34" t="s">
        <v>1108</v>
      </c>
      <c r="P190" s="7" t="s">
        <v>1115</v>
      </c>
      <c r="Q190" s="7" t="s">
        <v>530</v>
      </c>
    </row>
    <row r="191" spans="1:17" ht="46.9" customHeight="1" x14ac:dyDescent="0.4">
      <c r="A191" s="8" t="s">
        <v>1111</v>
      </c>
      <c r="B191" s="36"/>
      <c r="C191" s="7" t="s">
        <v>1589</v>
      </c>
      <c r="D191" s="9">
        <v>1760.0000000000002</v>
      </c>
      <c r="E191" s="9" t="str">
        <f t="shared" si="4"/>
        <v/>
      </c>
      <c r="F191" s="15" t="s">
        <v>48</v>
      </c>
      <c r="G191" s="15">
        <v>3</v>
      </c>
      <c r="H191" s="15" t="s">
        <v>48</v>
      </c>
      <c r="I191" s="15">
        <v>2</v>
      </c>
      <c r="J191" s="15" t="s">
        <v>988</v>
      </c>
      <c r="K191" s="7" t="s">
        <v>1114</v>
      </c>
      <c r="L191" s="7" t="s">
        <v>1109</v>
      </c>
      <c r="M191" s="7" t="s">
        <v>1113</v>
      </c>
      <c r="N191" s="7" t="s">
        <v>1112</v>
      </c>
      <c r="O191" s="34" t="s">
        <v>1108</v>
      </c>
      <c r="P191" s="7" t="s">
        <v>1107</v>
      </c>
      <c r="Q191" s="7" t="s">
        <v>530</v>
      </c>
    </row>
    <row r="192" spans="1:17" ht="46.9" customHeight="1" x14ac:dyDescent="0.4">
      <c r="A192" s="8" t="s">
        <v>1111</v>
      </c>
      <c r="B192" s="36"/>
      <c r="C192" s="7" t="s">
        <v>1589</v>
      </c>
      <c r="D192" s="9">
        <v>1760.0000000000002</v>
      </c>
      <c r="E192" s="9" t="str">
        <f t="shared" si="4"/>
        <v/>
      </c>
      <c r="F192" s="15" t="s">
        <v>38</v>
      </c>
      <c r="G192" s="15">
        <v>3</v>
      </c>
      <c r="H192" s="15" t="s">
        <v>28</v>
      </c>
      <c r="I192" s="15">
        <v>4</v>
      </c>
      <c r="J192" s="15" t="s">
        <v>988</v>
      </c>
      <c r="K192" s="7" t="s">
        <v>1110</v>
      </c>
      <c r="L192" s="7" t="s">
        <v>1109</v>
      </c>
      <c r="M192" s="7" t="s">
        <v>1037</v>
      </c>
      <c r="N192" s="7" t="s">
        <v>1036</v>
      </c>
      <c r="O192" s="34" t="s">
        <v>1108</v>
      </c>
      <c r="P192" s="7" t="s">
        <v>1107</v>
      </c>
      <c r="Q192" s="7" t="s">
        <v>530</v>
      </c>
    </row>
    <row r="193" spans="1:17" ht="46.9" customHeight="1" x14ac:dyDescent="0.4">
      <c r="A193" s="8" t="s">
        <v>1111</v>
      </c>
      <c r="B193" s="36"/>
      <c r="C193" s="7" t="s">
        <v>1589</v>
      </c>
      <c r="D193" s="9">
        <v>1760.0000000000002</v>
      </c>
      <c r="E193" s="9" t="str">
        <f t="shared" si="4"/>
        <v/>
      </c>
      <c r="F193" s="15" t="s">
        <v>28</v>
      </c>
      <c r="G193" s="15">
        <v>4</v>
      </c>
      <c r="H193" s="15" t="s">
        <v>38</v>
      </c>
      <c r="I193" s="15">
        <v>3</v>
      </c>
      <c r="J193" s="15" t="s">
        <v>988</v>
      </c>
      <c r="K193" s="7" t="s">
        <v>1110</v>
      </c>
      <c r="L193" s="7" t="s">
        <v>1109</v>
      </c>
      <c r="M193" s="7" t="s">
        <v>1037</v>
      </c>
      <c r="N193" s="7" t="s">
        <v>1036</v>
      </c>
      <c r="O193" s="34" t="s">
        <v>1108</v>
      </c>
      <c r="P193" s="7" t="s">
        <v>1107</v>
      </c>
      <c r="Q193" s="7" t="s">
        <v>530</v>
      </c>
    </row>
    <row r="194" spans="1:17" ht="46.9" customHeight="1" x14ac:dyDescent="0.4">
      <c r="A194" s="8" t="s">
        <v>1105</v>
      </c>
      <c r="B194" s="44"/>
      <c r="C194" s="7" t="s">
        <v>1571</v>
      </c>
      <c r="D194" s="9">
        <v>1760</v>
      </c>
      <c r="E194" s="9" t="str">
        <f t="shared" si="4"/>
        <v/>
      </c>
      <c r="F194" s="15" t="s">
        <v>189</v>
      </c>
      <c r="G194" s="15">
        <v>1</v>
      </c>
      <c r="H194" s="15" t="s">
        <v>189</v>
      </c>
      <c r="I194" s="15">
        <v>2</v>
      </c>
      <c r="J194" s="15" t="s">
        <v>988</v>
      </c>
      <c r="K194" s="7" t="s">
        <v>1097</v>
      </c>
      <c r="L194" s="7" t="s">
        <v>1094</v>
      </c>
      <c r="M194" s="7" t="s">
        <v>121</v>
      </c>
      <c r="N194" s="7" t="s">
        <v>120</v>
      </c>
      <c r="O194" s="34" t="s">
        <v>1093</v>
      </c>
      <c r="P194" s="7" t="s">
        <v>1104</v>
      </c>
      <c r="Q194" s="7" t="s">
        <v>117</v>
      </c>
    </row>
    <row r="195" spans="1:17" ht="46.9" customHeight="1" x14ac:dyDescent="0.4">
      <c r="A195" s="8" t="s">
        <v>1105</v>
      </c>
      <c r="B195" s="44"/>
      <c r="C195" s="7" t="s">
        <v>1571</v>
      </c>
      <c r="D195" s="9">
        <v>2200</v>
      </c>
      <c r="E195" s="9" t="str">
        <f t="shared" si="4"/>
        <v/>
      </c>
      <c r="F195" s="15" t="s">
        <v>189</v>
      </c>
      <c r="G195" s="15">
        <v>2</v>
      </c>
      <c r="H195" s="15" t="s">
        <v>189</v>
      </c>
      <c r="I195" s="15">
        <v>1</v>
      </c>
      <c r="J195" s="15" t="s">
        <v>988</v>
      </c>
      <c r="K195" s="7" t="s">
        <v>1097</v>
      </c>
      <c r="L195" s="7" t="s">
        <v>1094</v>
      </c>
      <c r="M195" s="7" t="s">
        <v>121</v>
      </c>
      <c r="N195" s="7" t="s">
        <v>120</v>
      </c>
      <c r="O195" s="34" t="s">
        <v>1093</v>
      </c>
      <c r="P195" s="7" t="s">
        <v>1106</v>
      </c>
      <c r="Q195" s="7" t="s">
        <v>117</v>
      </c>
    </row>
    <row r="196" spans="1:17" ht="46.9" customHeight="1" x14ac:dyDescent="0.4">
      <c r="A196" s="8" t="s">
        <v>1105</v>
      </c>
      <c r="B196" s="44"/>
      <c r="C196" s="7" t="s">
        <v>1571</v>
      </c>
      <c r="D196" s="9">
        <v>2200</v>
      </c>
      <c r="E196" s="9" t="str">
        <f t="shared" si="4"/>
        <v/>
      </c>
      <c r="F196" s="15" t="s">
        <v>189</v>
      </c>
      <c r="G196" s="15">
        <v>4</v>
      </c>
      <c r="H196" s="15" t="s">
        <v>87</v>
      </c>
      <c r="I196" s="15">
        <v>3</v>
      </c>
      <c r="J196" s="15" t="s">
        <v>988</v>
      </c>
      <c r="K196" s="7" t="s">
        <v>1095</v>
      </c>
      <c r="L196" s="7" t="s">
        <v>1094</v>
      </c>
      <c r="M196" s="7" t="s">
        <v>127</v>
      </c>
      <c r="N196" s="7" t="s">
        <v>1090</v>
      </c>
      <c r="O196" s="34" t="s">
        <v>1093</v>
      </c>
      <c r="P196" s="7" t="s">
        <v>1104</v>
      </c>
      <c r="Q196" s="7" t="s">
        <v>117</v>
      </c>
    </row>
    <row r="197" spans="1:17" ht="46.9" customHeight="1" x14ac:dyDescent="0.4">
      <c r="A197" s="8" t="s">
        <v>1105</v>
      </c>
      <c r="B197" s="44"/>
      <c r="C197" s="7" t="s">
        <v>1571</v>
      </c>
      <c r="D197" s="9">
        <v>2200</v>
      </c>
      <c r="E197" s="9" t="str">
        <f t="shared" si="4"/>
        <v/>
      </c>
      <c r="F197" s="15" t="s">
        <v>87</v>
      </c>
      <c r="G197" s="15">
        <v>3</v>
      </c>
      <c r="H197" s="15" t="s">
        <v>189</v>
      </c>
      <c r="I197" s="15">
        <v>4</v>
      </c>
      <c r="J197" s="15" t="s">
        <v>988</v>
      </c>
      <c r="K197" s="7" t="s">
        <v>1095</v>
      </c>
      <c r="L197" s="7" t="s">
        <v>1094</v>
      </c>
      <c r="M197" s="7" t="s">
        <v>127</v>
      </c>
      <c r="N197" s="7" t="s">
        <v>126</v>
      </c>
      <c r="O197" s="34" t="s">
        <v>1093</v>
      </c>
      <c r="P197" s="7" t="s">
        <v>1104</v>
      </c>
      <c r="Q197" s="7" t="s">
        <v>117</v>
      </c>
    </row>
    <row r="198" spans="1:17" ht="46.9" customHeight="1" x14ac:dyDescent="0.4">
      <c r="A198" s="8" t="s">
        <v>1096</v>
      </c>
      <c r="B198" s="44"/>
      <c r="C198" s="7" t="s">
        <v>1571</v>
      </c>
      <c r="D198" s="9">
        <v>2200</v>
      </c>
      <c r="E198" s="9" t="str">
        <f t="shared" si="4"/>
        <v/>
      </c>
      <c r="F198" s="15" t="s">
        <v>48</v>
      </c>
      <c r="G198" s="15">
        <v>3</v>
      </c>
      <c r="H198" s="15" t="s">
        <v>27</v>
      </c>
      <c r="I198" s="15" t="s">
        <v>27</v>
      </c>
      <c r="J198" s="15" t="s">
        <v>988</v>
      </c>
      <c r="K198" s="7" t="s">
        <v>1103</v>
      </c>
      <c r="L198" s="7" t="s">
        <v>1098</v>
      </c>
      <c r="M198" s="7" t="s">
        <v>1102</v>
      </c>
      <c r="N198" s="7" t="s">
        <v>1101</v>
      </c>
      <c r="O198" s="34" t="s">
        <v>1093</v>
      </c>
      <c r="P198" s="7" t="s">
        <v>1092</v>
      </c>
      <c r="Q198" s="7" t="s">
        <v>117</v>
      </c>
    </row>
    <row r="199" spans="1:17" ht="46.9" customHeight="1" x14ac:dyDescent="0.4">
      <c r="A199" s="8" t="s">
        <v>1096</v>
      </c>
      <c r="B199" s="44"/>
      <c r="C199" s="7" t="s">
        <v>1571</v>
      </c>
      <c r="D199" s="9">
        <v>2200</v>
      </c>
      <c r="E199" s="9" t="str">
        <f t="shared" si="4"/>
        <v/>
      </c>
      <c r="F199" s="15" t="s">
        <v>38</v>
      </c>
      <c r="G199" s="15">
        <v>2</v>
      </c>
      <c r="H199" s="15" t="s">
        <v>27</v>
      </c>
      <c r="I199" s="15" t="s">
        <v>27</v>
      </c>
      <c r="J199" s="15" t="s">
        <v>988</v>
      </c>
      <c r="K199" s="7" t="s">
        <v>1100</v>
      </c>
      <c r="L199" s="7" t="s">
        <v>1098</v>
      </c>
      <c r="M199" s="7" t="s">
        <v>999</v>
      </c>
      <c r="N199" s="7" t="s">
        <v>998</v>
      </c>
      <c r="O199" s="34" t="s">
        <v>1093</v>
      </c>
      <c r="P199" s="7" t="s">
        <v>1092</v>
      </c>
      <c r="Q199" s="7" t="s">
        <v>117</v>
      </c>
    </row>
    <row r="200" spans="1:17" ht="46.9" customHeight="1" x14ac:dyDescent="0.4">
      <c r="A200" s="8" t="s">
        <v>1096</v>
      </c>
      <c r="B200" s="44"/>
      <c r="C200" s="7" t="s">
        <v>1571</v>
      </c>
      <c r="D200" s="9">
        <v>2200</v>
      </c>
      <c r="E200" s="9" t="str">
        <f t="shared" si="4"/>
        <v/>
      </c>
      <c r="F200" s="15" t="s">
        <v>28</v>
      </c>
      <c r="G200" s="15">
        <v>3</v>
      </c>
      <c r="H200" s="15" t="s">
        <v>27</v>
      </c>
      <c r="I200" s="15" t="s">
        <v>27</v>
      </c>
      <c r="J200" s="15" t="s">
        <v>988</v>
      </c>
      <c r="K200" s="7" t="s">
        <v>1099</v>
      </c>
      <c r="L200" s="7" t="s">
        <v>1098</v>
      </c>
      <c r="M200" s="7" t="s">
        <v>121</v>
      </c>
      <c r="N200" s="7" t="s">
        <v>120</v>
      </c>
      <c r="O200" s="34" t="s">
        <v>1093</v>
      </c>
      <c r="P200" s="7" t="s">
        <v>1092</v>
      </c>
      <c r="Q200" s="7" t="s">
        <v>117</v>
      </c>
    </row>
    <row r="201" spans="1:17" ht="46.9" customHeight="1" x14ac:dyDescent="0.4">
      <c r="A201" s="8" t="s">
        <v>1096</v>
      </c>
      <c r="B201" s="44"/>
      <c r="C201" s="7" t="s">
        <v>1571</v>
      </c>
      <c r="D201" s="9">
        <v>2200</v>
      </c>
      <c r="E201" s="9" t="str">
        <f t="shared" si="4"/>
        <v/>
      </c>
      <c r="F201" s="15" t="s">
        <v>189</v>
      </c>
      <c r="G201" s="15">
        <v>1</v>
      </c>
      <c r="H201" s="15" t="s">
        <v>189</v>
      </c>
      <c r="I201" s="15">
        <v>2</v>
      </c>
      <c r="J201" s="15" t="s">
        <v>988</v>
      </c>
      <c r="K201" s="7" t="s">
        <v>1097</v>
      </c>
      <c r="L201" s="7" t="s">
        <v>1094</v>
      </c>
      <c r="M201" s="7" t="s">
        <v>121</v>
      </c>
      <c r="N201" s="7" t="s">
        <v>120</v>
      </c>
      <c r="O201" s="34" t="s">
        <v>1093</v>
      </c>
      <c r="P201" s="7" t="s">
        <v>1092</v>
      </c>
      <c r="Q201" s="7" t="s">
        <v>117</v>
      </c>
    </row>
    <row r="202" spans="1:17" ht="46.9" customHeight="1" x14ac:dyDescent="0.4">
      <c r="A202" s="8" t="s">
        <v>1096</v>
      </c>
      <c r="B202" s="44"/>
      <c r="C202" s="7" t="s">
        <v>1571</v>
      </c>
      <c r="D202" s="9">
        <v>2200</v>
      </c>
      <c r="E202" s="9" t="str">
        <f t="shared" si="4"/>
        <v/>
      </c>
      <c r="F202" s="15" t="s">
        <v>189</v>
      </c>
      <c r="G202" s="15">
        <v>2</v>
      </c>
      <c r="H202" s="15" t="s">
        <v>189</v>
      </c>
      <c r="I202" s="15">
        <v>1</v>
      </c>
      <c r="J202" s="15" t="s">
        <v>988</v>
      </c>
      <c r="K202" s="7" t="s">
        <v>1097</v>
      </c>
      <c r="L202" s="7" t="s">
        <v>1094</v>
      </c>
      <c r="M202" s="7" t="s">
        <v>121</v>
      </c>
      <c r="N202" s="7" t="s">
        <v>120</v>
      </c>
      <c r="O202" s="34" t="s">
        <v>1093</v>
      </c>
      <c r="P202" s="7" t="s">
        <v>1092</v>
      </c>
      <c r="Q202" s="7" t="s">
        <v>117</v>
      </c>
    </row>
    <row r="203" spans="1:17" ht="46.9" customHeight="1" x14ac:dyDescent="0.4">
      <c r="A203" s="8" t="s">
        <v>1096</v>
      </c>
      <c r="B203" s="44"/>
      <c r="C203" s="7" t="s">
        <v>1571</v>
      </c>
      <c r="D203" s="9">
        <v>2200</v>
      </c>
      <c r="E203" s="9" t="str">
        <f t="shared" si="4"/>
        <v/>
      </c>
      <c r="F203" s="15" t="s">
        <v>189</v>
      </c>
      <c r="G203" s="15">
        <v>4</v>
      </c>
      <c r="H203" s="15" t="s">
        <v>87</v>
      </c>
      <c r="I203" s="15">
        <v>3</v>
      </c>
      <c r="J203" s="15" t="s">
        <v>988</v>
      </c>
      <c r="K203" s="7" t="s">
        <v>1095</v>
      </c>
      <c r="L203" s="7" t="s">
        <v>1094</v>
      </c>
      <c r="M203" s="7" t="s">
        <v>127</v>
      </c>
      <c r="N203" s="7" t="s">
        <v>126</v>
      </c>
      <c r="O203" s="34" t="s">
        <v>1093</v>
      </c>
      <c r="P203" s="7" t="s">
        <v>1092</v>
      </c>
      <c r="Q203" s="7" t="s">
        <v>117</v>
      </c>
    </row>
    <row r="204" spans="1:17" ht="46.9" customHeight="1" x14ac:dyDescent="0.4">
      <c r="A204" s="8" t="s">
        <v>1096</v>
      </c>
      <c r="B204" s="44"/>
      <c r="C204" s="7" t="s">
        <v>1571</v>
      </c>
      <c r="D204" s="9">
        <v>2200</v>
      </c>
      <c r="E204" s="9" t="str">
        <f t="shared" si="4"/>
        <v/>
      </c>
      <c r="F204" s="15" t="s">
        <v>87</v>
      </c>
      <c r="G204" s="15">
        <v>3</v>
      </c>
      <c r="H204" s="15" t="s">
        <v>189</v>
      </c>
      <c r="I204" s="15">
        <v>4</v>
      </c>
      <c r="J204" s="15" t="s">
        <v>988</v>
      </c>
      <c r="K204" s="7" t="s">
        <v>1095</v>
      </c>
      <c r="L204" s="7" t="s">
        <v>1094</v>
      </c>
      <c r="M204" s="7" t="s">
        <v>127</v>
      </c>
      <c r="N204" s="7" t="s">
        <v>126</v>
      </c>
      <c r="O204" s="34" t="s">
        <v>1093</v>
      </c>
      <c r="P204" s="7" t="s">
        <v>1092</v>
      </c>
      <c r="Q204" s="7" t="s">
        <v>117</v>
      </c>
    </row>
    <row r="205" spans="1:17" ht="46.9" customHeight="1" x14ac:dyDescent="0.4">
      <c r="A205" s="8" t="s">
        <v>1089</v>
      </c>
      <c r="B205" s="44"/>
      <c r="C205" s="7" t="s">
        <v>1571</v>
      </c>
      <c r="D205" s="9">
        <v>2200</v>
      </c>
      <c r="E205" s="9" t="str">
        <f t="shared" si="4"/>
        <v/>
      </c>
      <c r="F205" s="15" t="s">
        <v>48</v>
      </c>
      <c r="G205" s="15">
        <v>1</v>
      </c>
      <c r="H205" s="15" t="s">
        <v>27</v>
      </c>
      <c r="I205" s="15" t="s">
        <v>27</v>
      </c>
      <c r="J205" s="15" t="s">
        <v>988</v>
      </c>
      <c r="K205" s="7" t="s">
        <v>1091</v>
      </c>
      <c r="L205" s="7" t="s">
        <v>1087</v>
      </c>
      <c r="M205" s="7" t="s">
        <v>1009</v>
      </c>
      <c r="N205" s="7" t="s">
        <v>1090</v>
      </c>
      <c r="O205" s="34" t="s">
        <v>1086</v>
      </c>
      <c r="P205" s="7" t="s">
        <v>1085</v>
      </c>
      <c r="Q205" s="7" t="s">
        <v>117</v>
      </c>
    </row>
    <row r="206" spans="1:17" ht="46.9" customHeight="1" x14ac:dyDescent="0.4">
      <c r="A206" s="8" t="s">
        <v>1089</v>
      </c>
      <c r="B206" s="44"/>
      <c r="C206" s="7" t="s">
        <v>1571</v>
      </c>
      <c r="D206" s="9">
        <v>2200</v>
      </c>
      <c r="E206" s="9" t="str">
        <f t="shared" ref="E206:E269" si="5">IF(OR(B206=" ",D206=" ",B206="",D206=""),"",PRODUCT(B206,D206))</f>
        <v/>
      </c>
      <c r="F206" s="15" t="s">
        <v>28</v>
      </c>
      <c r="G206" s="15">
        <v>1</v>
      </c>
      <c r="H206" s="15" t="s">
        <v>27</v>
      </c>
      <c r="I206" s="15" t="s">
        <v>27</v>
      </c>
      <c r="J206" s="15" t="s">
        <v>988</v>
      </c>
      <c r="K206" s="7" t="s">
        <v>1088</v>
      </c>
      <c r="L206" s="7" t="s">
        <v>1087</v>
      </c>
      <c r="M206" s="7" t="s">
        <v>1020</v>
      </c>
      <c r="N206" s="7" t="s">
        <v>1019</v>
      </c>
      <c r="O206" s="34" t="s">
        <v>1086</v>
      </c>
      <c r="P206" s="7" t="s">
        <v>1085</v>
      </c>
      <c r="Q206" s="7" t="s">
        <v>117</v>
      </c>
    </row>
    <row r="207" spans="1:17" ht="46.9" customHeight="1" x14ac:dyDescent="0.4">
      <c r="A207" s="8" t="s">
        <v>1075</v>
      </c>
      <c r="B207" s="36"/>
      <c r="C207" s="7" t="s">
        <v>1589</v>
      </c>
      <c r="D207" s="9">
        <v>1760</v>
      </c>
      <c r="E207" s="9" t="str">
        <f t="shared" si="5"/>
        <v/>
      </c>
      <c r="F207" s="15" t="s">
        <v>48</v>
      </c>
      <c r="G207" s="15">
        <v>3</v>
      </c>
      <c r="H207" s="15" t="s">
        <v>27</v>
      </c>
      <c r="I207" s="15" t="s">
        <v>27</v>
      </c>
      <c r="J207" s="15" t="s">
        <v>988</v>
      </c>
      <c r="K207" s="7" t="s">
        <v>1084</v>
      </c>
      <c r="L207" s="7" t="s">
        <v>1078</v>
      </c>
      <c r="M207" s="7" t="s">
        <v>1081</v>
      </c>
      <c r="N207" s="7" t="s">
        <v>1080</v>
      </c>
      <c r="O207" s="34" t="s">
        <v>1070</v>
      </c>
      <c r="P207" s="7" t="s">
        <v>1083</v>
      </c>
      <c r="Q207" s="7" t="s">
        <v>117</v>
      </c>
    </row>
    <row r="208" spans="1:17" ht="46.9" customHeight="1" x14ac:dyDescent="0.4">
      <c r="A208" s="8" t="s">
        <v>1075</v>
      </c>
      <c r="B208" s="36"/>
      <c r="C208" s="7" t="s">
        <v>1589</v>
      </c>
      <c r="D208" s="9">
        <v>1760.0000000000002</v>
      </c>
      <c r="E208" s="9" t="str">
        <f t="shared" si="5"/>
        <v/>
      </c>
      <c r="F208" s="15" t="s">
        <v>48</v>
      </c>
      <c r="G208" s="15">
        <v>4</v>
      </c>
      <c r="H208" s="15" t="s">
        <v>27</v>
      </c>
      <c r="I208" s="15" t="s">
        <v>27</v>
      </c>
      <c r="J208" s="15" t="s">
        <v>988</v>
      </c>
      <c r="K208" s="7" t="s">
        <v>1082</v>
      </c>
      <c r="L208" s="7" t="s">
        <v>1078</v>
      </c>
      <c r="M208" s="7" t="s">
        <v>1081</v>
      </c>
      <c r="N208" s="7" t="s">
        <v>1080</v>
      </c>
      <c r="O208" s="34" t="s">
        <v>1070</v>
      </c>
      <c r="P208" s="7" t="s">
        <v>1069</v>
      </c>
      <c r="Q208" s="7" t="s">
        <v>117</v>
      </c>
    </row>
    <row r="209" spans="1:17" ht="46.9" customHeight="1" x14ac:dyDescent="0.4">
      <c r="A209" s="8" t="s">
        <v>1075</v>
      </c>
      <c r="B209" s="36"/>
      <c r="C209" s="7" t="s">
        <v>1589</v>
      </c>
      <c r="D209" s="9">
        <v>1760.0000000000002</v>
      </c>
      <c r="E209" s="9" t="str">
        <f t="shared" si="5"/>
        <v/>
      </c>
      <c r="F209" s="15" t="s">
        <v>28</v>
      </c>
      <c r="G209" s="15">
        <v>3</v>
      </c>
      <c r="H209" s="15" t="s">
        <v>27</v>
      </c>
      <c r="I209" s="15" t="s">
        <v>27</v>
      </c>
      <c r="J209" s="15" t="s">
        <v>988</v>
      </c>
      <c r="K209" s="7" t="s">
        <v>1079</v>
      </c>
      <c r="L209" s="7" t="s">
        <v>1078</v>
      </c>
      <c r="M209" s="7" t="s">
        <v>995</v>
      </c>
      <c r="N209" s="7" t="s">
        <v>994</v>
      </c>
      <c r="O209" s="34" t="s">
        <v>1070</v>
      </c>
      <c r="P209" s="7" t="s">
        <v>1069</v>
      </c>
      <c r="Q209" s="7" t="s">
        <v>117</v>
      </c>
    </row>
    <row r="210" spans="1:17" ht="46.9" customHeight="1" x14ac:dyDescent="0.4">
      <c r="A210" s="8" t="s">
        <v>1075</v>
      </c>
      <c r="B210" s="36"/>
      <c r="C210" s="7" t="s">
        <v>1589</v>
      </c>
      <c r="D210" s="9">
        <v>1760.0000000000002</v>
      </c>
      <c r="E210" s="9" t="str">
        <f t="shared" si="5"/>
        <v/>
      </c>
      <c r="F210" s="15" t="s">
        <v>189</v>
      </c>
      <c r="G210" s="15">
        <v>2</v>
      </c>
      <c r="H210" s="15" t="s">
        <v>27</v>
      </c>
      <c r="I210" s="15" t="s">
        <v>27</v>
      </c>
      <c r="J210" s="15" t="s">
        <v>988</v>
      </c>
      <c r="K210" s="7" t="s">
        <v>1077</v>
      </c>
      <c r="L210" s="7" t="s">
        <v>1073</v>
      </c>
      <c r="M210" s="7" t="s">
        <v>1014</v>
      </c>
      <c r="N210" s="7" t="s">
        <v>1013</v>
      </c>
      <c r="O210" s="34" t="s">
        <v>1070</v>
      </c>
      <c r="P210" s="7" t="s">
        <v>1069</v>
      </c>
      <c r="Q210" s="7" t="s">
        <v>117</v>
      </c>
    </row>
    <row r="211" spans="1:17" ht="46.9" customHeight="1" x14ac:dyDescent="0.4">
      <c r="A211" s="8" t="s">
        <v>1075</v>
      </c>
      <c r="B211" s="36"/>
      <c r="C211" s="7" t="s">
        <v>1589</v>
      </c>
      <c r="D211" s="9">
        <v>1760.0000000000002</v>
      </c>
      <c r="E211" s="9" t="str">
        <f t="shared" si="5"/>
        <v/>
      </c>
      <c r="F211" s="15" t="s">
        <v>189</v>
      </c>
      <c r="G211" s="15">
        <v>3</v>
      </c>
      <c r="H211" s="15" t="s">
        <v>27</v>
      </c>
      <c r="I211" s="15" t="s">
        <v>27</v>
      </c>
      <c r="J211" s="15" t="s">
        <v>988</v>
      </c>
      <c r="K211" s="7" t="s">
        <v>1076</v>
      </c>
      <c r="L211" s="7" t="s">
        <v>1073</v>
      </c>
      <c r="M211" s="7" t="s">
        <v>985</v>
      </c>
      <c r="N211" s="7" t="s">
        <v>984</v>
      </c>
      <c r="O211" s="34" t="s">
        <v>1070</v>
      </c>
      <c r="P211" s="7" t="s">
        <v>1069</v>
      </c>
      <c r="Q211" s="7" t="s">
        <v>117</v>
      </c>
    </row>
    <row r="212" spans="1:17" ht="46.9" customHeight="1" x14ac:dyDescent="0.4">
      <c r="A212" s="8" t="s">
        <v>1075</v>
      </c>
      <c r="B212" s="36"/>
      <c r="C212" s="7" t="s">
        <v>1589</v>
      </c>
      <c r="D212" s="9">
        <v>1760.0000000000002</v>
      </c>
      <c r="E212" s="9" t="str">
        <f t="shared" si="5"/>
        <v/>
      </c>
      <c r="F212" s="15" t="s">
        <v>189</v>
      </c>
      <c r="G212" s="15">
        <v>4</v>
      </c>
      <c r="H212" s="15" t="s">
        <v>27</v>
      </c>
      <c r="I212" s="15" t="s">
        <v>27</v>
      </c>
      <c r="J212" s="15" t="s">
        <v>988</v>
      </c>
      <c r="K212" s="7" t="s">
        <v>1074</v>
      </c>
      <c r="L212" s="7" t="s">
        <v>1073</v>
      </c>
      <c r="M212" s="7" t="s">
        <v>1072</v>
      </c>
      <c r="N212" s="7" t="s">
        <v>1071</v>
      </c>
      <c r="O212" s="34" t="s">
        <v>1070</v>
      </c>
      <c r="P212" s="7" t="s">
        <v>1069</v>
      </c>
      <c r="Q212" s="7" t="s">
        <v>117</v>
      </c>
    </row>
    <row r="213" spans="1:17" ht="46.9" customHeight="1" x14ac:dyDescent="0.4">
      <c r="A213" s="8" t="s">
        <v>1064</v>
      </c>
      <c r="B213" s="36"/>
      <c r="C213" s="7" t="s">
        <v>1589</v>
      </c>
      <c r="D213" s="9">
        <v>1980</v>
      </c>
      <c r="E213" s="9" t="str">
        <f t="shared" si="5"/>
        <v/>
      </c>
      <c r="F213" s="15" t="s">
        <v>38</v>
      </c>
      <c r="G213" s="15">
        <v>4</v>
      </c>
      <c r="H213" s="15" t="s">
        <v>38</v>
      </c>
      <c r="I213" s="15">
        <v>5</v>
      </c>
      <c r="J213" s="15" t="s">
        <v>988</v>
      </c>
      <c r="K213" s="7" t="s">
        <v>1067</v>
      </c>
      <c r="L213" s="7" t="s">
        <v>1062</v>
      </c>
      <c r="M213" s="7" t="s">
        <v>1066</v>
      </c>
      <c r="N213" s="7" t="s">
        <v>1065</v>
      </c>
      <c r="O213" s="34" t="s">
        <v>1059</v>
      </c>
      <c r="P213" s="7" t="s">
        <v>1068</v>
      </c>
      <c r="Q213" s="7" t="s">
        <v>1057</v>
      </c>
    </row>
    <row r="214" spans="1:17" ht="46.9" customHeight="1" x14ac:dyDescent="0.4">
      <c r="A214" s="8" t="s">
        <v>1064</v>
      </c>
      <c r="B214" s="36"/>
      <c r="C214" s="7" t="s">
        <v>1589</v>
      </c>
      <c r="D214" s="9">
        <v>1980</v>
      </c>
      <c r="E214" s="9" t="str">
        <f t="shared" si="5"/>
        <v/>
      </c>
      <c r="F214" s="15" t="s">
        <v>38</v>
      </c>
      <c r="G214" s="15">
        <v>5</v>
      </c>
      <c r="H214" s="15" t="s">
        <v>38</v>
      </c>
      <c r="I214" s="15">
        <v>4</v>
      </c>
      <c r="J214" s="15" t="s">
        <v>988</v>
      </c>
      <c r="K214" s="7" t="s">
        <v>1067</v>
      </c>
      <c r="L214" s="7" t="s">
        <v>1062</v>
      </c>
      <c r="M214" s="7" t="s">
        <v>1066</v>
      </c>
      <c r="N214" s="7" t="s">
        <v>1065</v>
      </c>
      <c r="O214" s="34" t="s">
        <v>1059</v>
      </c>
      <c r="P214" s="7" t="s">
        <v>1058</v>
      </c>
      <c r="Q214" s="7" t="s">
        <v>1057</v>
      </c>
    </row>
    <row r="215" spans="1:17" ht="46.9" customHeight="1" x14ac:dyDescent="0.4">
      <c r="A215" s="8" t="s">
        <v>1064</v>
      </c>
      <c r="B215" s="36"/>
      <c r="C215" s="7" t="s">
        <v>1589</v>
      </c>
      <c r="D215" s="9">
        <v>1980</v>
      </c>
      <c r="E215" s="9" t="str">
        <f t="shared" si="5"/>
        <v/>
      </c>
      <c r="F215" s="15" t="s">
        <v>28</v>
      </c>
      <c r="G215" s="15">
        <v>4</v>
      </c>
      <c r="H215" s="15" t="s">
        <v>28</v>
      </c>
      <c r="I215" s="15">
        <v>5</v>
      </c>
      <c r="J215" s="15" t="s">
        <v>988</v>
      </c>
      <c r="K215" s="7" t="s">
        <v>1063</v>
      </c>
      <c r="L215" s="7" t="s">
        <v>1062</v>
      </c>
      <c r="M215" s="7" t="s">
        <v>1061</v>
      </c>
      <c r="N215" s="7" t="s">
        <v>1060</v>
      </c>
      <c r="O215" s="34" t="s">
        <v>1059</v>
      </c>
      <c r="P215" s="7" t="s">
        <v>1058</v>
      </c>
      <c r="Q215" s="7" t="s">
        <v>1057</v>
      </c>
    </row>
    <row r="216" spans="1:17" ht="46.9" customHeight="1" x14ac:dyDescent="0.4">
      <c r="A216" s="8" t="s">
        <v>1064</v>
      </c>
      <c r="B216" s="36"/>
      <c r="C216" s="7" t="s">
        <v>1589</v>
      </c>
      <c r="D216" s="9">
        <v>1980</v>
      </c>
      <c r="E216" s="9" t="str">
        <f t="shared" si="5"/>
        <v/>
      </c>
      <c r="F216" s="15" t="s">
        <v>28</v>
      </c>
      <c r="G216" s="15">
        <v>5</v>
      </c>
      <c r="H216" s="15" t="s">
        <v>28</v>
      </c>
      <c r="I216" s="15">
        <v>4</v>
      </c>
      <c r="J216" s="15" t="s">
        <v>988</v>
      </c>
      <c r="K216" s="7" t="s">
        <v>1063</v>
      </c>
      <c r="L216" s="7" t="s">
        <v>1062</v>
      </c>
      <c r="M216" s="7" t="s">
        <v>1061</v>
      </c>
      <c r="N216" s="7" t="s">
        <v>1060</v>
      </c>
      <c r="O216" s="34" t="s">
        <v>1059</v>
      </c>
      <c r="P216" s="7" t="s">
        <v>1058</v>
      </c>
      <c r="Q216" s="7" t="s">
        <v>1057</v>
      </c>
    </row>
    <row r="217" spans="1:17" ht="46.9" customHeight="1" x14ac:dyDescent="0.4">
      <c r="A217" s="8" t="s">
        <v>1049</v>
      </c>
      <c r="B217" s="36"/>
      <c r="C217" s="7" t="s">
        <v>1589</v>
      </c>
      <c r="D217" s="9">
        <v>1540</v>
      </c>
      <c r="E217" s="9" t="str">
        <f t="shared" si="5"/>
        <v/>
      </c>
      <c r="F217" s="15" t="s">
        <v>48</v>
      </c>
      <c r="G217" s="15">
        <v>2</v>
      </c>
      <c r="H217" s="15" t="s">
        <v>27</v>
      </c>
      <c r="I217" s="15" t="s">
        <v>27</v>
      </c>
      <c r="J217" s="15" t="s">
        <v>988</v>
      </c>
      <c r="K217" s="7" t="s">
        <v>1056</v>
      </c>
      <c r="L217" s="7" t="s">
        <v>1047</v>
      </c>
      <c r="M217" s="7" t="s">
        <v>1037</v>
      </c>
      <c r="N217" s="7" t="s">
        <v>1036</v>
      </c>
      <c r="O217" s="34" t="s">
        <v>1046</v>
      </c>
      <c r="P217" s="7" t="s">
        <v>1045</v>
      </c>
      <c r="Q217" s="7" t="s">
        <v>117</v>
      </c>
    </row>
    <row r="218" spans="1:17" ht="46.9" customHeight="1" x14ac:dyDescent="0.4">
      <c r="A218" s="8" t="s">
        <v>1049</v>
      </c>
      <c r="B218" s="36"/>
      <c r="C218" s="7" t="s">
        <v>1589</v>
      </c>
      <c r="D218" s="9">
        <v>1540</v>
      </c>
      <c r="E218" s="9" t="str">
        <f t="shared" si="5"/>
        <v/>
      </c>
      <c r="F218" s="15" t="s">
        <v>48</v>
      </c>
      <c r="G218" s="15">
        <v>3</v>
      </c>
      <c r="H218" s="15" t="s">
        <v>27</v>
      </c>
      <c r="I218" s="15" t="s">
        <v>27</v>
      </c>
      <c r="J218" s="15" t="s">
        <v>988</v>
      </c>
      <c r="K218" s="7" t="s">
        <v>1055</v>
      </c>
      <c r="L218" s="7" t="s">
        <v>1053</v>
      </c>
      <c r="M218" s="7" t="s">
        <v>1052</v>
      </c>
      <c r="N218" s="7" t="s">
        <v>1051</v>
      </c>
      <c r="O218" s="34" t="s">
        <v>1046</v>
      </c>
      <c r="P218" s="7" t="s">
        <v>1045</v>
      </c>
      <c r="Q218" s="7" t="s">
        <v>117</v>
      </c>
    </row>
    <row r="219" spans="1:17" ht="46.9" customHeight="1" x14ac:dyDescent="0.4">
      <c r="A219" s="8" t="s">
        <v>1049</v>
      </c>
      <c r="B219" s="36"/>
      <c r="C219" s="7" t="s">
        <v>1589</v>
      </c>
      <c r="D219" s="9">
        <v>1540</v>
      </c>
      <c r="E219" s="9" t="str">
        <f t="shared" si="5"/>
        <v/>
      </c>
      <c r="F219" s="15" t="s">
        <v>48</v>
      </c>
      <c r="G219" s="15">
        <v>4</v>
      </c>
      <c r="H219" s="15" t="s">
        <v>27</v>
      </c>
      <c r="I219" s="15" t="s">
        <v>27</v>
      </c>
      <c r="J219" s="15" t="s">
        <v>988</v>
      </c>
      <c r="K219" s="7" t="s">
        <v>1054</v>
      </c>
      <c r="L219" s="7" t="s">
        <v>1053</v>
      </c>
      <c r="M219" s="7" t="s">
        <v>1052</v>
      </c>
      <c r="N219" s="7" t="s">
        <v>1051</v>
      </c>
      <c r="O219" s="34" t="s">
        <v>1046</v>
      </c>
      <c r="P219" s="7" t="s">
        <v>1045</v>
      </c>
      <c r="Q219" s="7" t="s">
        <v>117</v>
      </c>
    </row>
    <row r="220" spans="1:17" ht="46.9" customHeight="1" x14ac:dyDescent="0.4">
      <c r="A220" s="8" t="s">
        <v>1049</v>
      </c>
      <c r="B220" s="36"/>
      <c r="C220" s="7" t="s">
        <v>1589</v>
      </c>
      <c r="D220" s="9">
        <v>1540.0000000000002</v>
      </c>
      <c r="E220" s="9" t="str">
        <f t="shared" si="5"/>
        <v/>
      </c>
      <c r="F220" s="15" t="s">
        <v>38</v>
      </c>
      <c r="G220" s="15">
        <v>4</v>
      </c>
      <c r="H220" s="15" t="s">
        <v>27</v>
      </c>
      <c r="I220" s="15" t="s">
        <v>27</v>
      </c>
      <c r="J220" s="15" t="s">
        <v>988</v>
      </c>
      <c r="K220" s="7" t="s">
        <v>1050</v>
      </c>
      <c r="L220" s="7" t="s">
        <v>1047</v>
      </c>
      <c r="M220" s="7" t="s">
        <v>1037</v>
      </c>
      <c r="N220" s="7" t="s">
        <v>1036</v>
      </c>
      <c r="O220" s="34" t="s">
        <v>1046</v>
      </c>
      <c r="P220" s="7" t="s">
        <v>1045</v>
      </c>
      <c r="Q220" s="7" t="s">
        <v>117</v>
      </c>
    </row>
    <row r="221" spans="1:17" ht="46.9" customHeight="1" x14ac:dyDescent="0.4">
      <c r="A221" s="8" t="s">
        <v>1049</v>
      </c>
      <c r="B221" s="36"/>
      <c r="C221" s="7" t="s">
        <v>1589</v>
      </c>
      <c r="D221" s="9">
        <v>1540</v>
      </c>
      <c r="E221" s="9" t="str">
        <f t="shared" si="5"/>
        <v/>
      </c>
      <c r="F221" s="15" t="s">
        <v>38</v>
      </c>
      <c r="G221" s="15">
        <v>5</v>
      </c>
      <c r="H221" s="15" t="s">
        <v>27</v>
      </c>
      <c r="I221" s="15" t="s">
        <v>27</v>
      </c>
      <c r="J221" s="15" t="s">
        <v>988</v>
      </c>
      <c r="K221" s="7" t="s">
        <v>1048</v>
      </c>
      <c r="L221" s="7" t="s">
        <v>1047</v>
      </c>
      <c r="M221" s="7" t="s">
        <v>1037</v>
      </c>
      <c r="N221" s="7" t="s">
        <v>1036</v>
      </c>
      <c r="O221" s="34" t="s">
        <v>1046</v>
      </c>
      <c r="P221" s="7" t="s">
        <v>1045</v>
      </c>
      <c r="Q221" s="7" t="s">
        <v>117</v>
      </c>
    </row>
    <row r="222" spans="1:17" ht="46.9" customHeight="1" x14ac:dyDescent="0.4">
      <c r="A222" s="8" t="s">
        <v>1035</v>
      </c>
      <c r="B222" s="36"/>
      <c r="C222" s="7" t="s">
        <v>1589</v>
      </c>
      <c r="D222" s="9">
        <v>2376</v>
      </c>
      <c r="E222" s="9" t="str">
        <f t="shared" si="5"/>
        <v/>
      </c>
      <c r="F222" s="15" t="s">
        <v>48</v>
      </c>
      <c r="G222" s="15">
        <v>1</v>
      </c>
      <c r="H222" s="15" t="s">
        <v>27</v>
      </c>
      <c r="I222" s="15" t="s">
        <v>27</v>
      </c>
      <c r="J222" s="15" t="s">
        <v>988</v>
      </c>
      <c r="K222" s="7" t="s">
        <v>1044</v>
      </c>
      <c r="L222" s="7" t="s">
        <v>1038</v>
      </c>
      <c r="M222" s="7" t="s">
        <v>1037</v>
      </c>
      <c r="N222" s="7" t="s">
        <v>1036</v>
      </c>
      <c r="O222" s="34" t="s">
        <v>1018</v>
      </c>
      <c r="P222" s="7" t="s">
        <v>1032</v>
      </c>
      <c r="Q222" s="7" t="s">
        <v>1016</v>
      </c>
    </row>
    <row r="223" spans="1:17" ht="46.9" customHeight="1" x14ac:dyDescent="0.4">
      <c r="A223" s="8" t="s">
        <v>1035</v>
      </c>
      <c r="B223" s="36"/>
      <c r="C223" s="7" t="s">
        <v>1589</v>
      </c>
      <c r="D223" s="9">
        <v>2376</v>
      </c>
      <c r="E223" s="9" t="str">
        <f t="shared" si="5"/>
        <v/>
      </c>
      <c r="F223" s="15" t="s">
        <v>48</v>
      </c>
      <c r="G223" s="15">
        <v>3</v>
      </c>
      <c r="H223" s="15" t="s">
        <v>27</v>
      </c>
      <c r="I223" s="15" t="s">
        <v>27</v>
      </c>
      <c r="J223" s="15" t="s">
        <v>988</v>
      </c>
      <c r="K223" s="7" t="s">
        <v>1043</v>
      </c>
      <c r="L223" s="7" t="s">
        <v>1033</v>
      </c>
      <c r="M223" s="7" t="s">
        <v>999</v>
      </c>
      <c r="N223" s="7" t="s">
        <v>998</v>
      </c>
      <c r="O223" s="34" t="s">
        <v>1018</v>
      </c>
      <c r="P223" s="7" t="s">
        <v>1032</v>
      </c>
      <c r="Q223" s="7" t="s">
        <v>1016</v>
      </c>
    </row>
    <row r="224" spans="1:17" ht="46.9" customHeight="1" x14ac:dyDescent="0.4">
      <c r="A224" s="8" t="s">
        <v>1035</v>
      </c>
      <c r="B224" s="36"/>
      <c r="C224" s="7" t="s">
        <v>1589</v>
      </c>
      <c r="D224" s="9">
        <v>2376</v>
      </c>
      <c r="E224" s="9" t="str">
        <f t="shared" si="5"/>
        <v/>
      </c>
      <c r="F224" s="15" t="s">
        <v>48</v>
      </c>
      <c r="G224" s="15">
        <v>3</v>
      </c>
      <c r="H224" s="15" t="s">
        <v>27</v>
      </c>
      <c r="I224" s="15" t="s">
        <v>27</v>
      </c>
      <c r="J224" s="15" t="s">
        <v>988</v>
      </c>
      <c r="K224" s="7" t="s">
        <v>1042</v>
      </c>
      <c r="L224" s="7" t="s">
        <v>1040</v>
      </c>
      <c r="M224" s="7" t="s">
        <v>1014</v>
      </c>
      <c r="N224" s="7" t="s">
        <v>1013</v>
      </c>
      <c r="O224" s="34" t="s">
        <v>1018</v>
      </c>
      <c r="P224" s="7" t="s">
        <v>1032</v>
      </c>
      <c r="Q224" s="7" t="s">
        <v>1016</v>
      </c>
    </row>
    <row r="225" spans="1:17" ht="46.9" customHeight="1" x14ac:dyDescent="0.4">
      <c r="A225" s="8" t="s">
        <v>1035</v>
      </c>
      <c r="B225" s="36"/>
      <c r="C225" s="7" t="s">
        <v>1589</v>
      </c>
      <c r="D225" s="9">
        <v>2376</v>
      </c>
      <c r="E225" s="9" t="str">
        <f t="shared" si="5"/>
        <v/>
      </c>
      <c r="F225" s="15" t="s">
        <v>48</v>
      </c>
      <c r="G225" s="15">
        <v>4</v>
      </c>
      <c r="H225" s="15" t="s">
        <v>27</v>
      </c>
      <c r="I225" s="15" t="s">
        <v>27</v>
      </c>
      <c r="J225" s="15" t="s">
        <v>988</v>
      </c>
      <c r="K225" s="7" t="s">
        <v>1041</v>
      </c>
      <c r="L225" s="7" t="s">
        <v>1040</v>
      </c>
      <c r="M225" s="7" t="s">
        <v>985</v>
      </c>
      <c r="N225" s="7" t="s">
        <v>984</v>
      </c>
      <c r="O225" s="34" t="s">
        <v>1018</v>
      </c>
      <c r="P225" s="7" t="s">
        <v>1032</v>
      </c>
      <c r="Q225" s="7" t="s">
        <v>1016</v>
      </c>
    </row>
    <row r="226" spans="1:17" ht="46.9" customHeight="1" x14ac:dyDescent="0.4">
      <c r="A226" s="8" t="s">
        <v>1035</v>
      </c>
      <c r="B226" s="36"/>
      <c r="C226" s="7" t="s">
        <v>1589</v>
      </c>
      <c r="D226" s="9">
        <v>2376</v>
      </c>
      <c r="E226" s="9" t="str">
        <f t="shared" si="5"/>
        <v/>
      </c>
      <c r="F226" s="15" t="s">
        <v>28</v>
      </c>
      <c r="G226" s="15">
        <v>3</v>
      </c>
      <c r="H226" s="15" t="s">
        <v>27</v>
      </c>
      <c r="I226" s="15" t="s">
        <v>27</v>
      </c>
      <c r="J226" s="15" t="s">
        <v>988</v>
      </c>
      <c r="K226" s="7" t="s">
        <v>1039</v>
      </c>
      <c r="L226" s="7" t="s">
        <v>1038</v>
      </c>
      <c r="M226" s="7" t="s">
        <v>1037</v>
      </c>
      <c r="N226" s="7" t="s">
        <v>1036</v>
      </c>
      <c r="O226" s="34" t="s">
        <v>1018</v>
      </c>
      <c r="P226" s="7" t="s">
        <v>1032</v>
      </c>
      <c r="Q226" s="7" t="s">
        <v>1016</v>
      </c>
    </row>
    <row r="227" spans="1:17" ht="46.9" customHeight="1" x14ac:dyDescent="0.4">
      <c r="A227" s="8" t="s">
        <v>1035</v>
      </c>
      <c r="B227" s="36"/>
      <c r="C227" s="7" t="s">
        <v>1589</v>
      </c>
      <c r="D227" s="9">
        <v>2376</v>
      </c>
      <c r="E227" s="9" t="str">
        <f t="shared" si="5"/>
        <v/>
      </c>
      <c r="F227" s="15" t="s">
        <v>28</v>
      </c>
      <c r="G227" s="15">
        <v>5</v>
      </c>
      <c r="H227" s="15" t="s">
        <v>27</v>
      </c>
      <c r="I227" s="15" t="s">
        <v>27</v>
      </c>
      <c r="J227" s="15" t="s">
        <v>988</v>
      </c>
      <c r="K227" s="7" t="s">
        <v>1034</v>
      </c>
      <c r="L227" s="7" t="s">
        <v>1033</v>
      </c>
      <c r="M227" s="7" t="s">
        <v>1028</v>
      </c>
      <c r="N227" s="7" t="s">
        <v>1027</v>
      </c>
      <c r="O227" s="34" t="s">
        <v>1018</v>
      </c>
      <c r="P227" s="7" t="s">
        <v>1032</v>
      </c>
      <c r="Q227" s="7" t="s">
        <v>1016</v>
      </c>
    </row>
    <row r="228" spans="1:17" ht="46.9" customHeight="1" x14ac:dyDescent="0.4">
      <c r="A228" s="8" t="s">
        <v>1023</v>
      </c>
      <c r="B228" s="36"/>
      <c r="C228" s="7" t="s">
        <v>1589</v>
      </c>
      <c r="D228" s="9">
        <v>2376</v>
      </c>
      <c r="E228" s="9" t="str">
        <f t="shared" si="5"/>
        <v/>
      </c>
      <c r="F228" s="15" t="s">
        <v>38</v>
      </c>
      <c r="G228" s="15">
        <v>3</v>
      </c>
      <c r="H228" s="15" t="s">
        <v>27</v>
      </c>
      <c r="I228" s="15" t="s">
        <v>27</v>
      </c>
      <c r="J228" s="15" t="s">
        <v>988</v>
      </c>
      <c r="K228" s="7" t="s">
        <v>1031</v>
      </c>
      <c r="L228" s="7" t="s">
        <v>1021</v>
      </c>
      <c r="M228" s="7" t="s">
        <v>999</v>
      </c>
      <c r="N228" s="7" t="s">
        <v>998</v>
      </c>
      <c r="O228" s="34" t="s">
        <v>1018</v>
      </c>
      <c r="P228" s="7" t="s">
        <v>1017</v>
      </c>
      <c r="Q228" s="7" t="s">
        <v>1016</v>
      </c>
    </row>
    <row r="229" spans="1:17" ht="46.9" customHeight="1" x14ac:dyDescent="0.4">
      <c r="A229" s="8" t="s">
        <v>1023</v>
      </c>
      <c r="B229" s="36"/>
      <c r="C229" s="7" t="s">
        <v>1589</v>
      </c>
      <c r="D229" s="9">
        <v>2376</v>
      </c>
      <c r="E229" s="9" t="str">
        <f t="shared" si="5"/>
        <v/>
      </c>
      <c r="F229" s="15" t="s">
        <v>38</v>
      </c>
      <c r="G229" s="15">
        <v>4</v>
      </c>
      <c r="H229" s="15" t="s">
        <v>27</v>
      </c>
      <c r="I229" s="15" t="s">
        <v>27</v>
      </c>
      <c r="J229" s="15" t="s">
        <v>988</v>
      </c>
      <c r="K229" s="7" t="s">
        <v>1030</v>
      </c>
      <c r="L229" s="7" t="s">
        <v>1024</v>
      </c>
      <c r="M229" s="7" t="s">
        <v>1020</v>
      </c>
      <c r="N229" s="7" t="s">
        <v>1019</v>
      </c>
      <c r="O229" s="34" t="s">
        <v>1018</v>
      </c>
      <c r="P229" s="7" t="s">
        <v>1017</v>
      </c>
      <c r="Q229" s="7" t="s">
        <v>1016</v>
      </c>
    </row>
    <row r="230" spans="1:17" ht="46.9" customHeight="1" x14ac:dyDescent="0.4">
      <c r="A230" s="8" t="s">
        <v>1023</v>
      </c>
      <c r="B230" s="36"/>
      <c r="C230" s="7" t="s">
        <v>1589</v>
      </c>
      <c r="D230" s="9">
        <v>2376</v>
      </c>
      <c r="E230" s="9" t="str">
        <f t="shared" si="5"/>
        <v/>
      </c>
      <c r="F230" s="15" t="s">
        <v>28</v>
      </c>
      <c r="G230" s="15">
        <v>4</v>
      </c>
      <c r="H230" s="15" t="s">
        <v>27</v>
      </c>
      <c r="I230" s="15" t="s">
        <v>27</v>
      </c>
      <c r="J230" s="15" t="s">
        <v>988</v>
      </c>
      <c r="K230" s="7" t="s">
        <v>1029</v>
      </c>
      <c r="L230" s="7" t="s">
        <v>1021</v>
      </c>
      <c r="M230" s="7" t="s">
        <v>1028</v>
      </c>
      <c r="N230" s="7" t="s">
        <v>1027</v>
      </c>
      <c r="O230" s="34" t="s">
        <v>1018</v>
      </c>
      <c r="P230" s="7" t="s">
        <v>1017</v>
      </c>
      <c r="Q230" s="7" t="s">
        <v>1016</v>
      </c>
    </row>
    <row r="231" spans="1:17" ht="46.9" customHeight="1" x14ac:dyDescent="0.4">
      <c r="A231" s="8" t="s">
        <v>1023</v>
      </c>
      <c r="B231" s="36"/>
      <c r="C231" s="7" t="s">
        <v>1589</v>
      </c>
      <c r="D231" s="9">
        <v>2376</v>
      </c>
      <c r="E231" s="9" t="str">
        <f t="shared" si="5"/>
        <v/>
      </c>
      <c r="F231" s="15" t="s">
        <v>87</v>
      </c>
      <c r="G231" s="15">
        <v>2</v>
      </c>
      <c r="H231" s="15" t="s">
        <v>27</v>
      </c>
      <c r="I231" s="15" t="s">
        <v>27</v>
      </c>
      <c r="J231" s="15" t="s">
        <v>988</v>
      </c>
      <c r="K231" s="7" t="s">
        <v>1026</v>
      </c>
      <c r="L231" s="7" t="s">
        <v>1024</v>
      </c>
      <c r="M231" s="7" t="s">
        <v>1020</v>
      </c>
      <c r="N231" s="7" t="s">
        <v>1019</v>
      </c>
      <c r="O231" s="34" t="s">
        <v>1018</v>
      </c>
      <c r="P231" s="7" t="s">
        <v>1017</v>
      </c>
      <c r="Q231" s="7" t="s">
        <v>1016</v>
      </c>
    </row>
    <row r="232" spans="1:17" ht="46.9" customHeight="1" x14ac:dyDescent="0.4">
      <c r="A232" s="8" t="s">
        <v>1023</v>
      </c>
      <c r="B232" s="36"/>
      <c r="C232" s="7" t="s">
        <v>1589</v>
      </c>
      <c r="D232" s="9">
        <v>2376</v>
      </c>
      <c r="E232" s="9" t="str">
        <f t="shared" si="5"/>
        <v/>
      </c>
      <c r="F232" s="15" t="s">
        <v>87</v>
      </c>
      <c r="G232" s="15">
        <v>3</v>
      </c>
      <c r="H232" s="15" t="s">
        <v>27</v>
      </c>
      <c r="I232" s="15" t="s">
        <v>27</v>
      </c>
      <c r="J232" s="15" t="s">
        <v>988</v>
      </c>
      <c r="K232" s="7" t="s">
        <v>1025</v>
      </c>
      <c r="L232" s="7" t="s">
        <v>1024</v>
      </c>
      <c r="M232" s="7" t="s">
        <v>1020</v>
      </c>
      <c r="N232" s="7" t="s">
        <v>1019</v>
      </c>
      <c r="O232" s="34" t="s">
        <v>1018</v>
      </c>
      <c r="P232" s="7" t="s">
        <v>1017</v>
      </c>
      <c r="Q232" s="7" t="s">
        <v>1016</v>
      </c>
    </row>
    <row r="233" spans="1:17" ht="46.9" customHeight="1" x14ac:dyDescent="0.4">
      <c r="A233" s="8" t="s">
        <v>1023</v>
      </c>
      <c r="B233" s="36"/>
      <c r="C233" s="7" t="s">
        <v>1589</v>
      </c>
      <c r="D233" s="9">
        <v>2376</v>
      </c>
      <c r="E233" s="9" t="str">
        <f t="shared" si="5"/>
        <v/>
      </c>
      <c r="F233" s="15" t="s">
        <v>87</v>
      </c>
      <c r="G233" s="15">
        <v>4</v>
      </c>
      <c r="H233" s="15" t="s">
        <v>27</v>
      </c>
      <c r="I233" s="15" t="s">
        <v>27</v>
      </c>
      <c r="J233" s="15" t="s">
        <v>988</v>
      </c>
      <c r="K233" s="7" t="s">
        <v>1022</v>
      </c>
      <c r="L233" s="7" t="s">
        <v>1021</v>
      </c>
      <c r="M233" s="7" t="s">
        <v>1020</v>
      </c>
      <c r="N233" s="7" t="s">
        <v>1019</v>
      </c>
      <c r="O233" s="34" t="s">
        <v>1018</v>
      </c>
      <c r="P233" s="7" t="s">
        <v>1017</v>
      </c>
      <c r="Q233" s="7" t="s">
        <v>1016</v>
      </c>
    </row>
    <row r="234" spans="1:17" ht="46.9" customHeight="1" x14ac:dyDescent="0.4">
      <c r="A234" s="8" t="s">
        <v>1008</v>
      </c>
      <c r="B234" s="36"/>
      <c r="C234" s="7" t="s">
        <v>1589</v>
      </c>
      <c r="D234" s="9">
        <v>1760</v>
      </c>
      <c r="E234" s="9" t="str">
        <f t="shared" si="5"/>
        <v/>
      </c>
      <c r="F234" s="15" t="s">
        <v>48</v>
      </c>
      <c r="G234" s="15">
        <v>4</v>
      </c>
      <c r="H234" s="15" t="s">
        <v>189</v>
      </c>
      <c r="I234" s="15">
        <v>3</v>
      </c>
      <c r="J234" s="15" t="s">
        <v>988</v>
      </c>
      <c r="K234" s="7" t="s">
        <v>1015</v>
      </c>
      <c r="L234" s="7" t="s">
        <v>1010</v>
      </c>
      <c r="M234" s="7" t="s">
        <v>1014</v>
      </c>
      <c r="N234" s="7" t="s">
        <v>1013</v>
      </c>
      <c r="O234" s="34" t="s">
        <v>1003</v>
      </c>
      <c r="P234" s="7" t="s">
        <v>1002</v>
      </c>
      <c r="Q234" s="7" t="s">
        <v>1001</v>
      </c>
    </row>
    <row r="235" spans="1:17" ht="46.9" customHeight="1" x14ac:dyDescent="0.4">
      <c r="A235" s="8" t="s">
        <v>1008</v>
      </c>
      <c r="B235" s="36"/>
      <c r="C235" s="7" t="s">
        <v>1589</v>
      </c>
      <c r="D235" s="9">
        <v>1760</v>
      </c>
      <c r="E235" s="9" t="str">
        <f t="shared" si="5"/>
        <v/>
      </c>
      <c r="F235" s="15" t="s">
        <v>906</v>
      </c>
      <c r="G235" s="15">
        <v>3</v>
      </c>
      <c r="H235" s="15" t="s">
        <v>87</v>
      </c>
      <c r="I235" s="15">
        <v>1</v>
      </c>
      <c r="J235" s="15" t="s">
        <v>988</v>
      </c>
      <c r="K235" s="7" t="s">
        <v>1011</v>
      </c>
      <c r="L235" s="7" t="s">
        <v>1010</v>
      </c>
      <c r="M235" s="7" t="s">
        <v>1009</v>
      </c>
      <c r="N235" s="7" t="s">
        <v>126</v>
      </c>
      <c r="O235" s="34" t="s">
        <v>1003</v>
      </c>
      <c r="P235" s="7" t="s">
        <v>1002</v>
      </c>
      <c r="Q235" s="7" t="s">
        <v>1001</v>
      </c>
    </row>
    <row r="236" spans="1:17" ht="46.9" customHeight="1" x14ac:dyDescent="0.4">
      <c r="A236" s="8" t="s">
        <v>1008</v>
      </c>
      <c r="B236" s="36"/>
      <c r="C236" s="7" t="s">
        <v>1589</v>
      </c>
      <c r="D236" s="9">
        <v>1760</v>
      </c>
      <c r="E236" s="9" t="str">
        <f t="shared" si="5"/>
        <v/>
      </c>
      <c r="F236" s="15" t="s">
        <v>189</v>
      </c>
      <c r="G236" s="15">
        <v>2</v>
      </c>
      <c r="H236" s="15" t="s">
        <v>189</v>
      </c>
      <c r="I236" s="15">
        <v>3</v>
      </c>
      <c r="J236" s="15" t="s">
        <v>988</v>
      </c>
      <c r="K236" s="7" t="s">
        <v>1012</v>
      </c>
      <c r="L236" s="7" t="s">
        <v>1006</v>
      </c>
      <c r="M236" s="7" t="s">
        <v>1005</v>
      </c>
      <c r="N236" s="7" t="s">
        <v>1004</v>
      </c>
      <c r="O236" s="34" t="s">
        <v>1003</v>
      </c>
      <c r="P236" s="7" t="s">
        <v>1002</v>
      </c>
      <c r="Q236" s="7" t="s">
        <v>1001</v>
      </c>
    </row>
    <row r="237" spans="1:17" ht="46.9" customHeight="1" x14ac:dyDescent="0.4">
      <c r="A237" s="8" t="s">
        <v>1008</v>
      </c>
      <c r="B237" s="36"/>
      <c r="C237" s="7" t="s">
        <v>1589</v>
      </c>
      <c r="D237" s="9">
        <v>1760</v>
      </c>
      <c r="E237" s="9" t="str">
        <f t="shared" si="5"/>
        <v/>
      </c>
      <c r="F237" s="15" t="s">
        <v>189</v>
      </c>
      <c r="G237" s="15">
        <v>3</v>
      </c>
      <c r="H237" s="15" t="s">
        <v>48</v>
      </c>
      <c r="I237" s="15">
        <v>4</v>
      </c>
      <c r="J237" s="15" t="s">
        <v>988</v>
      </c>
      <c r="K237" s="7" t="s">
        <v>1015</v>
      </c>
      <c r="L237" s="7" t="s">
        <v>1010</v>
      </c>
      <c r="M237" s="7" t="s">
        <v>1014</v>
      </c>
      <c r="N237" s="7" t="s">
        <v>1013</v>
      </c>
      <c r="O237" s="34" t="s">
        <v>1003</v>
      </c>
      <c r="P237" s="7" t="s">
        <v>1002</v>
      </c>
      <c r="Q237" s="7" t="s">
        <v>1001</v>
      </c>
    </row>
    <row r="238" spans="1:17" ht="46.9" customHeight="1" x14ac:dyDescent="0.4">
      <c r="A238" s="8" t="s">
        <v>1008</v>
      </c>
      <c r="B238" s="36"/>
      <c r="C238" s="7" t="s">
        <v>1589</v>
      </c>
      <c r="D238" s="9">
        <v>1760</v>
      </c>
      <c r="E238" s="9" t="str">
        <f t="shared" si="5"/>
        <v/>
      </c>
      <c r="F238" s="15" t="s">
        <v>189</v>
      </c>
      <c r="G238" s="15">
        <v>3</v>
      </c>
      <c r="H238" s="15" t="s">
        <v>189</v>
      </c>
      <c r="I238" s="15">
        <v>2</v>
      </c>
      <c r="J238" s="15" t="s">
        <v>988</v>
      </c>
      <c r="K238" s="7" t="s">
        <v>1012</v>
      </c>
      <c r="L238" s="7" t="s">
        <v>1006</v>
      </c>
      <c r="M238" s="7" t="s">
        <v>1005</v>
      </c>
      <c r="N238" s="7" t="s">
        <v>1004</v>
      </c>
      <c r="O238" s="34" t="s">
        <v>1003</v>
      </c>
      <c r="P238" s="7" t="s">
        <v>1002</v>
      </c>
      <c r="Q238" s="7" t="s">
        <v>1001</v>
      </c>
    </row>
    <row r="239" spans="1:17" ht="46.9" customHeight="1" x14ac:dyDescent="0.4">
      <c r="A239" s="8" t="s">
        <v>1008</v>
      </c>
      <c r="B239" s="36"/>
      <c r="C239" s="7" t="s">
        <v>1589</v>
      </c>
      <c r="D239" s="9">
        <v>1760</v>
      </c>
      <c r="E239" s="9" t="str">
        <f t="shared" si="5"/>
        <v/>
      </c>
      <c r="F239" s="15" t="s">
        <v>87</v>
      </c>
      <c r="G239" s="15">
        <v>1</v>
      </c>
      <c r="H239" s="15" t="s">
        <v>906</v>
      </c>
      <c r="I239" s="15">
        <v>3</v>
      </c>
      <c r="J239" s="15" t="s">
        <v>988</v>
      </c>
      <c r="K239" s="7" t="s">
        <v>1011</v>
      </c>
      <c r="L239" s="7" t="s">
        <v>1010</v>
      </c>
      <c r="M239" s="7" t="s">
        <v>1009</v>
      </c>
      <c r="N239" s="7" t="s">
        <v>126</v>
      </c>
      <c r="O239" s="34" t="s">
        <v>1003</v>
      </c>
      <c r="P239" s="7" t="s">
        <v>1002</v>
      </c>
      <c r="Q239" s="7" t="s">
        <v>1001</v>
      </c>
    </row>
    <row r="240" spans="1:17" ht="46.9" customHeight="1" x14ac:dyDescent="0.4">
      <c r="A240" s="8" t="s">
        <v>1008</v>
      </c>
      <c r="B240" s="36"/>
      <c r="C240" s="7" t="s">
        <v>1589</v>
      </c>
      <c r="D240" s="9">
        <v>1760</v>
      </c>
      <c r="E240" s="9" t="str">
        <f t="shared" si="5"/>
        <v/>
      </c>
      <c r="F240" s="15" t="s">
        <v>87</v>
      </c>
      <c r="G240" s="15">
        <v>2</v>
      </c>
      <c r="H240" s="15" t="s">
        <v>87</v>
      </c>
      <c r="I240" s="15">
        <v>3</v>
      </c>
      <c r="J240" s="15" t="s">
        <v>988</v>
      </c>
      <c r="K240" s="7" t="s">
        <v>1007</v>
      </c>
      <c r="L240" s="7" t="s">
        <v>1006</v>
      </c>
      <c r="M240" s="7" t="s">
        <v>1005</v>
      </c>
      <c r="N240" s="7" t="s">
        <v>1004</v>
      </c>
      <c r="O240" s="34" t="s">
        <v>1003</v>
      </c>
      <c r="P240" s="7" t="s">
        <v>1002</v>
      </c>
      <c r="Q240" s="7" t="s">
        <v>1001</v>
      </c>
    </row>
    <row r="241" spans="1:17" ht="46.9" customHeight="1" x14ac:dyDescent="0.4">
      <c r="A241" s="8" t="s">
        <v>1008</v>
      </c>
      <c r="B241" s="36"/>
      <c r="C241" s="7" t="s">
        <v>1589</v>
      </c>
      <c r="D241" s="9">
        <v>1760</v>
      </c>
      <c r="E241" s="9" t="str">
        <f t="shared" si="5"/>
        <v/>
      </c>
      <c r="F241" s="15" t="s">
        <v>87</v>
      </c>
      <c r="G241" s="15">
        <v>3</v>
      </c>
      <c r="H241" s="15" t="s">
        <v>87</v>
      </c>
      <c r="I241" s="15">
        <v>2</v>
      </c>
      <c r="J241" s="15" t="s">
        <v>988</v>
      </c>
      <c r="K241" s="7" t="s">
        <v>1007</v>
      </c>
      <c r="L241" s="7" t="s">
        <v>1006</v>
      </c>
      <c r="M241" s="7" t="s">
        <v>1005</v>
      </c>
      <c r="N241" s="7" t="s">
        <v>1004</v>
      </c>
      <c r="O241" s="34" t="s">
        <v>1003</v>
      </c>
      <c r="P241" s="7" t="s">
        <v>1002</v>
      </c>
      <c r="Q241" s="7" t="s">
        <v>1001</v>
      </c>
    </row>
    <row r="242" spans="1:17" ht="46.9" customHeight="1" x14ac:dyDescent="0.4">
      <c r="A242" s="8" t="s">
        <v>989</v>
      </c>
      <c r="B242" s="36"/>
      <c r="C242" s="7" t="s">
        <v>1589</v>
      </c>
      <c r="D242" s="9">
        <v>2750</v>
      </c>
      <c r="E242" s="9" t="str">
        <f t="shared" si="5"/>
        <v/>
      </c>
      <c r="F242" s="15" t="s">
        <v>48</v>
      </c>
      <c r="G242" s="15">
        <v>4</v>
      </c>
      <c r="H242" s="15" t="s">
        <v>27</v>
      </c>
      <c r="I242" s="15" t="s">
        <v>27</v>
      </c>
      <c r="J242" s="15" t="s">
        <v>988</v>
      </c>
      <c r="K242" s="7" t="s">
        <v>1000</v>
      </c>
      <c r="L242" s="7" t="s">
        <v>992</v>
      </c>
      <c r="M242" s="7" t="s">
        <v>999</v>
      </c>
      <c r="N242" s="7" t="s">
        <v>998</v>
      </c>
      <c r="O242" s="34" t="s">
        <v>983</v>
      </c>
      <c r="P242" s="7" t="s">
        <v>982</v>
      </c>
      <c r="Q242" s="7" t="s">
        <v>981</v>
      </c>
    </row>
    <row r="243" spans="1:17" ht="46.9" customHeight="1" x14ac:dyDescent="0.4">
      <c r="A243" s="8" t="s">
        <v>989</v>
      </c>
      <c r="B243" s="36"/>
      <c r="C243" s="7" t="s">
        <v>1589</v>
      </c>
      <c r="D243" s="9">
        <v>2750</v>
      </c>
      <c r="E243" s="9" t="str">
        <f t="shared" si="5"/>
        <v/>
      </c>
      <c r="F243" s="15" t="s">
        <v>38</v>
      </c>
      <c r="G243" s="15">
        <v>3</v>
      </c>
      <c r="H243" s="15" t="s">
        <v>27</v>
      </c>
      <c r="I243" s="15" t="s">
        <v>27</v>
      </c>
      <c r="J243" s="15" t="s">
        <v>988</v>
      </c>
      <c r="K243" s="7" t="s">
        <v>997</v>
      </c>
      <c r="L243" s="7" t="s">
        <v>986</v>
      </c>
      <c r="M243" s="7" t="s">
        <v>991</v>
      </c>
      <c r="N243" s="7" t="s">
        <v>990</v>
      </c>
      <c r="O243" s="34" t="s">
        <v>983</v>
      </c>
      <c r="P243" s="7" t="s">
        <v>982</v>
      </c>
      <c r="Q243" s="7" t="s">
        <v>981</v>
      </c>
    </row>
    <row r="244" spans="1:17" ht="46.9" customHeight="1" x14ac:dyDescent="0.4">
      <c r="A244" s="8" t="s">
        <v>989</v>
      </c>
      <c r="B244" s="36"/>
      <c r="C244" s="7" t="s">
        <v>1589</v>
      </c>
      <c r="D244" s="9">
        <v>2750</v>
      </c>
      <c r="E244" s="9" t="str">
        <f t="shared" si="5"/>
        <v/>
      </c>
      <c r="F244" s="15" t="s">
        <v>28</v>
      </c>
      <c r="G244" s="15">
        <v>4</v>
      </c>
      <c r="H244" s="15" t="s">
        <v>27</v>
      </c>
      <c r="I244" s="15" t="s">
        <v>27</v>
      </c>
      <c r="J244" s="15" t="s">
        <v>988</v>
      </c>
      <c r="K244" s="7" t="s">
        <v>996</v>
      </c>
      <c r="L244" s="7" t="s">
        <v>992</v>
      </c>
      <c r="M244" s="7" t="s">
        <v>995</v>
      </c>
      <c r="N244" s="7" t="s">
        <v>994</v>
      </c>
      <c r="O244" s="34" t="s">
        <v>983</v>
      </c>
      <c r="P244" s="7" t="s">
        <v>982</v>
      </c>
      <c r="Q244" s="7" t="s">
        <v>981</v>
      </c>
    </row>
    <row r="245" spans="1:17" ht="46.9" customHeight="1" x14ac:dyDescent="0.4">
      <c r="A245" s="8" t="s">
        <v>989</v>
      </c>
      <c r="B245" s="36"/>
      <c r="C245" s="7" t="s">
        <v>1589</v>
      </c>
      <c r="D245" s="9">
        <v>2750</v>
      </c>
      <c r="E245" s="9" t="str">
        <f t="shared" si="5"/>
        <v/>
      </c>
      <c r="F245" s="15" t="s">
        <v>189</v>
      </c>
      <c r="G245" s="15">
        <v>3</v>
      </c>
      <c r="H245" s="15" t="s">
        <v>27</v>
      </c>
      <c r="I245" s="15" t="s">
        <v>27</v>
      </c>
      <c r="J245" s="15" t="s">
        <v>988</v>
      </c>
      <c r="K245" s="7" t="s">
        <v>993</v>
      </c>
      <c r="L245" s="7" t="s">
        <v>992</v>
      </c>
      <c r="M245" s="7" t="s">
        <v>991</v>
      </c>
      <c r="N245" s="7" t="s">
        <v>990</v>
      </c>
      <c r="O245" s="34" t="s">
        <v>983</v>
      </c>
      <c r="P245" s="7" t="s">
        <v>982</v>
      </c>
      <c r="Q245" s="7" t="s">
        <v>981</v>
      </c>
    </row>
    <row r="246" spans="1:17" ht="46.9" customHeight="1" x14ac:dyDescent="0.4">
      <c r="A246" s="8" t="s">
        <v>989</v>
      </c>
      <c r="B246" s="36"/>
      <c r="C246" s="7" t="s">
        <v>1589</v>
      </c>
      <c r="D246" s="9">
        <v>2750</v>
      </c>
      <c r="E246" s="9" t="str">
        <f t="shared" si="5"/>
        <v/>
      </c>
      <c r="F246" s="15" t="s">
        <v>189</v>
      </c>
      <c r="G246" s="15">
        <v>4</v>
      </c>
      <c r="H246" s="15" t="s">
        <v>27</v>
      </c>
      <c r="I246" s="15" t="s">
        <v>27</v>
      </c>
      <c r="J246" s="15" t="s">
        <v>988</v>
      </c>
      <c r="K246" s="7" t="s">
        <v>987</v>
      </c>
      <c r="L246" s="7" t="s">
        <v>986</v>
      </c>
      <c r="M246" s="7" t="s">
        <v>985</v>
      </c>
      <c r="N246" s="7" t="s">
        <v>984</v>
      </c>
      <c r="O246" s="34" t="s">
        <v>983</v>
      </c>
      <c r="P246" s="7" t="s">
        <v>982</v>
      </c>
      <c r="Q246" s="7" t="s">
        <v>981</v>
      </c>
    </row>
    <row r="247" spans="1:17" ht="46.9" customHeight="1" x14ac:dyDescent="0.4">
      <c r="A247" s="12" t="s">
        <v>968</v>
      </c>
      <c r="B247" s="36"/>
      <c r="C247" s="13"/>
      <c r="D247" s="14">
        <v>1650.0000000000002</v>
      </c>
      <c r="E247" s="9" t="str">
        <f t="shared" si="5"/>
        <v/>
      </c>
      <c r="F247" s="15" t="s">
        <v>48</v>
      </c>
      <c r="G247" s="15">
        <v>1</v>
      </c>
      <c r="H247" s="15" t="s">
        <v>27</v>
      </c>
      <c r="I247" s="15" t="s">
        <v>27</v>
      </c>
      <c r="J247" s="15" t="s">
        <v>205</v>
      </c>
      <c r="K247" s="7" t="s">
        <v>980</v>
      </c>
      <c r="L247" s="7" t="s">
        <v>977</v>
      </c>
      <c r="M247" s="7" t="s">
        <v>971</v>
      </c>
      <c r="N247" s="7" t="s">
        <v>970</v>
      </c>
      <c r="O247" s="34" t="s">
        <v>964</v>
      </c>
      <c r="P247" s="7" t="s">
        <v>963</v>
      </c>
      <c r="Q247" s="7" t="s">
        <v>1</v>
      </c>
    </row>
    <row r="248" spans="1:17" ht="46.9" customHeight="1" x14ac:dyDescent="0.4">
      <c r="A248" s="8" t="s">
        <v>968</v>
      </c>
      <c r="B248" s="36"/>
      <c r="C248" s="7"/>
      <c r="D248" s="9">
        <v>1650.0000000000002</v>
      </c>
      <c r="E248" s="9" t="str">
        <f t="shared" si="5"/>
        <v/>
      </c>
      <c r="F248" s="15" t="s">
        <v>38</v>
      </c>
      <c r="G248" s="15">
        <v>3</v>
      </c>
      <c r="H248" s="15" t="s">
        <v>27</v>
      </c>
      <c r="I248" s="15" t="s">
        <v>27</v>
      </c>
      <c r="J248" s="15" t="s">
        <v>205</v>
      </c>
      <c r="K248" s="7" t="s">
        <v>979</v>
      </c>
      <c r="L248" s="7" t="s">
        <v>977</v>
      </c>
      <c r="M248" s="7" t="s">
        <v>903</v>
      </c>
      <c r="N248" s="7" t="s">
        <v>902</v>
      </c>
      <c r="O248" s="34" t="s">
        <v>974</v>
      </c>
      <c r="P248" s="7" t="s">
        <v>973</v>
      </c>
      <c r="Q248" s="7" t="s">
        <v>1</v>
      </c>
    </row>
    <row r="249" spans="1:17" ht="46.9" customHeight="1" x14ac:dyDescent="0.4">
      <c r="A249" s="8" t="s">
        <v>968</v>
      </c>
      <c r="B249" s="36"/>
      <c r="C249" s="7"/>
      <c r="D249" s="9">
        <v>1650.0000000000002</v>
      </c>
      <c r="E249" s="9" t="str">
        <f t="shared" si="5"/>
        <v/>
      </c>
      <c r="F249" s="15" t="s">
        <v>38</v>
      </c>
      <c r="G249" s="15">
        <v>3</v>
      </c>
      <c r="H249" s="15" t="s">
        <v>27</v>
      </c>
      <c r="I249" s="15" t="s">
        <v>27</v>
      </c>
      <c r="J249" s="15" t="s">
        <v>205</v>
      </c>
      <c r="K249" s="7" t="s">
        <v>978</v>
      </c>
      <c r="L249" s="7" t="s">
        <v>977</v>
      </c>
      <c r="M249" s="7" t="s">
        <v>976</v>
      </c>
      <c r="N249" s="7" t="s">
        <v>975</v>
      </c>
      <c r="O249" s="34" t="s">
        <v>974</v>
      </c>
      <c r="P249" s="7" t="s">
        <v>973</v>
      </c>
      <c r="Q249" s="7" t="s">
        <v>1</v>
      </c>
    </row>
    <row r="250" spans="1:17" ht="46.9" customHeight="1" x14ac:dyDescent="0.4">
      <c r="A250" s="8" t="s">
        <v>968</v>
      </c>
      <c r="B250" s="36"/>
      <c r="C250" s="7"/>
      <c r="D250" s="9">
        <v>1650.0000000000002</v>
      </c>
      <c r="E250" s="9" t="str">
        <f t="shared" si="5"/>
        <v/>
      </c>
      <c r="F250" s="15" t="s">
        <v>967</v>
      </c>
      <c r="G250" s="15">
        <v>1</v>
      </c>
      <c r="H250" s="15"/>
      <c r="I250" s="15"/>
      <c r="J250" s="15" t="s">
        <v>205</v>
      </c>
      <c r="K250" s="7" t="s">
        <v>972</v>
      </c>
      <c r="L250" s="7" t="s">
        <v>965</v>
      </c>
      <c r="M250" s="7" t="s">
        <v>971</v>
      </c>
      <c r="N250" s="7" t="s">
        <v>970</v>
      </c>
      <c r="O250" s="34" t="s">
        <v>964</v>
      </c>
      <c r="P250" s="7" t="s">
        <v>969</v>
      </c>
      <c r="Q250" s="7" t="s">
        <v>1</v>
      </c>
    </row>
    <row r="251" spans="1:17" ht="46.9" customHeight="1" x14ac:dyDescent="0.4">
      <c r="A251" s="8" t="s">
        <v>968</v>
      </c>
      <c r="B251" s="36"/>
      <c r="C251" s="7"/>
      <c r="D251" s="9">
        <v>1650.0000000000002</v>
      </c>
      <c r="E251" s="9" t="str">
        <f t="shared" si="5"/>
        <v/>
      </c>
      <c r="F251" s="15" t="s">
        <v>967</v>
      </c>
      <c r="G251" s="15">
        <v>1</v>
      </c>
      <c r="H251" s="15"/>
      <c r="I251" s="15"/>
      <c r="J251" s="15" t="s">
        <v>205</v>
      </c>
      <c r="K251" s="7" t="s">
        <v>966</v>
      </c>
      <c r="L251" s="7" t="s">
        <v>965</v>
      </c>
      <c r="M251" s="7" t="s">
        <v>959</v>
      </c>
      <c r="N251" s="7" t="s">
        <v>958</v>
      </c>
      <c r="O251" s="34" t="s">
        <v>964</v>
      </c>
      <c r="P251" s="7" t="s">
        <v>963</v>
      </c>
      <c r="Q251" s="7" t="s">
        <v>1</v>
      </c>
    </row>
    <row r="252" spans="1:17" ht="46.9" customHeight="1" x14ac:dyDescent="0.4">
      <c r="A252" s="8" t="s">
        <v>962</v>
      </c>
      <c r="B252" s="36"/>
      <c r="C252" s="7"/>
      <c r="D252" s="9">
        <v>2860</v>
      </c>
      <c r="E252" s="9" t="str">
        <f t="shared" si="5"/>
        <v/>
      </c>
      <c r="F252" s="15" t="s">
        <v>38</v>
      </c>
      <c r="G252" s="15">
        <v>3</v>
      </c>
      <c r="H252" s="15" t="s">
        <v>87</v>
      </c>
      <c r="I252" s="15">
        <v>4</v>
      </c>
      <c r="J252" s="15" t="s">
        <v>205</v>
      </c>
      <c r="K252" s="7" t="s">
        <v>961</v>
      </c>
      <c r="L252" s="7" t="s">
        <v>960</v>
      </c>
      <c r="M252" s="7" t="s">
        <v>959</v>
      </c>
      <c r="N252" s="7" t="s">
        <v>958</v>
      </c>
      <c r="O252" s="34" t="s">
        <v>293</v>
      </c>
      <c r="P252" s="7" t="s">
        <v>957</v>
      </c>
      <c r="Q252" s="7" t="s">
        <v>291</v>
      </c>
    </row>
    <row r="253" spans="1:17" ht="46.9" customHeight="1" x14ac:dyDescent="0.4">
      <c r="A253" s="8" t="s">
        <v>962</v>
      </c>
      <c r="B253" s="36"/>
      <c r="C253" s="7"/>
      <c r="D253" s="9">
        <v>2860</v>
      </c>
      <c r="E253" s="9" t="str">
        <f t="shared" si="5"/>
        <v/>
      </c>
      <c r="F253" s="15" t="s">
        <v>87</v>
      </c>
      <c r="G253" s="15">
        <v>4</v>
      </c>
      <c r="H253" s="15" t="s">
        <v>38</v>
      </c>
      <c r="I253" s="15">
        <v>3</v>
      </c>
      <c r="J253" s="15" t="s">
        <v>205</v>
      </c>
      <c r="K253" s="7" t="s">
        <v>961</v>
      </c>
      <c r="L253" s="7" t="s">
        <v>960</v>
      </c>
      <c r="M253" s="7" t="s">
        <v>959</v>
      </c>
      <c r="N253" s="7" t="s">
        <v>958</v>
      </c>
      <c r="O253" s="34" t="s">
        <v>293</v>
      </c>
      <c r="P253" s="7" t="s">
        <v>957</v>
      </c>
      <c r="Q253" s="7" t="s">
        <v>291</v>
      </c>
    </row>
    <row r="254" spans="1:17" ht="46.9" customHeight="1" x14ac:dyDescent="0.4">
      <c r="A254" s="8" t="s">
        <v>956</v>
      </c>
      <c r="B254" s="36"/>
      <c r="C254" s="7"/>
      <c r="D254" s="9">
        <v>2420</v>
      </c>
      <c r="E254" s="9" t="str">
        <f t="shared" si="5"/>
        <v/>
      </c>
      <c r="F254" s="15" t="s">
        <v>48</v>
      </c>
      <c r="G254" s="15">
        <v>5</v>
      </c>
      <c r="H254" s="15" t="s">
        <v>27</v>
      </c>
      <c r="I254" s="15" t="s">
        <v>27</v>
      </c>
      <c r="J254" s="15" t="s">
        <v>205</v>
      </c>
      <c r="K254" s="7" t="s">
        <v>955</v>
      </c>
      <c r="L254" s="7" t="s">
        <v>954</v>
      </c>
      <c r="M254" s="7" t="s">
        <v>953</v>
      </c>
      <c r="N254" s="7" t="s">
        <v>952</v>
      </c>
      <c r="O254" s="34" t="s">
        <v>951</v>
      </c>
      <c r="P254" s="7" t="s">
        <v>950</v>
      </c>
      <c r="Q254" s="7" t="s">
        <v>291</v>
      </c>
    </row>
    <row r="255" spans="1:17" ht="46.9" customHeight="1" x14ac:dyDescent="0.4">
      <c r="A255" s="8" t="s">
        <v>948</v>
      </c>
      <c r="B255" s="36"/>
      <c r="C255" s="7"/>
      <c r="D255" s="9">
        <v>2970</v>
      </c>
      <c r="E255" s="9" t="str">
        <f t="shared" si="5"/>
        <v/>
      </c>
      <c r="F255" s="15" t="s">
        <v>38</v>
      </c>
      <c r="G255" s="15">
        <v>5</v>
      </c>
      <c r="H255" s="15" t="s">
        <v>189</v>
      </c>
      <c r="I255" s="15">
        <v>3</v>
      </c>
      <c r="J255" s="15" t="s">
        <v>205</v>
      </c>
      <c r="K255" s="7" t="s">
        <v>947</v>
      </c>
      <c r="L255" s="7" t="s">
        <v>946</v>
      </c>
      <c r="M255" s="7" t="s">
        <v>919</v>
      </c>
      <c r="N255" s="7" t="s">
        <v>949</v>
      </c>
      <c r="O255" s="34" t="s">
        <v>293</v>
      </c>
      <c r="P255" s="7" t="s">
        <v>944</v>
      </c>
      <c r="Q255" s="7" t="s">
        <v>291</v>
      </c>
    </row>
    <row r="256" spans="1:17" ht="46.9" customHeight="1" x14ac:dyDescent="0.4">
      <c r="A256" s="8" t="s">
        <v>948</v>
      </c>
      <c r="B256" s="36"/>
      <c r="C256" s="7"/>
      <c r="D256" s="9">
        <v>2970</v>
      </c>
      <c r="E256" s="9" t="str">
        <f t="shared" si="5"/>
        <v/>
      </c>
      <c r="F256" s="15" t="s">
        <v>189</v>
      </c>
      <c r="G256" s="15">
        <v>3</v>
      </c>
      <c r="H256" s="15" t="s">
        <v>38</v>
      </c>
      <c r="I256" s="15">
        <v>5</v>
      </c>
      <c r="J256" s="15" t="s">
        <v>205</v>
      </c>
      <c r="K256" s="7" t="s">
        <v>947</v>
      </c>
      <c r="L256" s="7" t="s">
        <v>946</v>
      </c>
      <c r="M256" s="7" t="s">
        <v>919</v>
      </c>
      <c r="N256" s="7" t="s">
        <v>945</v>
      </c>
      <c r="O256" s="34" t="s">
        <v>293</v>
      </c>
      <c r="P256" s="7" t="s">
        <v>944</v>
      </c>
      <c r="Q256" s="7" t="s">
        <v>291</v>
      </c>
    </row>
    <row r="257" spans="1:17" ht="46.9" customHeight="1" x14ac:dyDescent="0.4">
      <c r="A257" s="8" t="s">
        <v>938</v>
      </c>
      <c r="B257" s="36"/>
      <c r="C257" s="7"/>
      <c r="D257" s="9">
        <v>2640</v>
      </c>
      <c r="E257" s="9" t="str">
        <f t="shared" si="5"/>
        <v/>
      </c>
      <c r="F257" s="15" t="s">
        <v>38</v>
      </c>
      <c r="G257" s="15">
        <v>2</v>
      </c>
      <c r="H257" s="15" t="s">
        <v>87</v>
      </c>
      <c r="I257" s="15">
        <v>2</v>
      </c>
      <c r="J257" s="15" t="s">
        <v>926</v>
      </c>
      <c r="K257" s="7" t="s">
        <v>940</v>
      </c>
      <c r="L257" s="7" t="s">
        <v>939</v>
      </c>
      <c r="M257" s="7" t="s">
        <v>935</v>
      </c>
      <c r="N257" s="7" t="s">
        <v>934</v>
      </c>
      <c r="O257" s="34" t="s">
        <v>933</v>
      </c>
      <c r="P257" s="7" t="s">
        <v>932</v>
      </c>
      <c r="Q257" s="7" t="s">
        <v>943</v>
      </c>
    </row>
    <row r="258" spans="1:17" ht="46.9" customHeight="1" x14ac:dyDescent="0.4">
      <c r="A258" s="8" t="s">
        <v>938</v>
      </c>
      <c r="B258" s="36"/>
      <c r="C258" s="7"/>
      <c r="D258" s="9">
        <v>2640</v>
      </c>
      <c r="E258" s="9" t="str">
        <f t="shared" si="5"/>
        <v/>
      </c>
      <c r="F258" s="15" t="s">
        <v>38</v>
      </c>
      <c r="G258" s="15">
        <v>2</v>
      </c>
      <c r="H258" s="15" t="s">
        <v>27</v>
      </c>
      <c r="I258" s="15" t="s">
        <v>27</v>
      </c>
      <c r="J258" s="15" t="s">
        <v>205</v>
      </c>
      <c r="K258" s="7" t="s">
        <v>942</v>
      </c>
      <c r="L258" s="7" t="s">
        <v>941</v>
      </c>
      <c r="M258" s="7" t="s">
        <v>935</v>
      </c>
      <c r="N258" s="7" t="s">
        <v>934</v>
      </c>
      <c r="O258" s="34" t="s">
        <v>933</v>
      </c>
      <c r="P258" s="7" t="s">
        <v>932</v>
      </c>
      <c r="Q258" s="7" t="s">
        <v>240</v>
      </c>
    </row>
    <row r="259" spans="1:17" ht="46.9" customHeight="1" x14ac:dyDescent="0.4">
      <c r="A259" s="8" t="s">
        <v>938</v>
      </c>
      <c r="B259" s="36"/>
      <c r="C259" s="7"/>
      <c r="D259" s="9">
        <v>2640</v>
      </c>
      <c r="E259" s="9" t="str">
        <f t="shared" si="5"/>
        <v/>
      </c>
      <c r="F259" s="15" t="s">
        <v>87</v>
      </c>
      <c r="G259" s="15">
        <v>2</v>
      </c>
      <c r="H259" s="15" t="s">
        <v>38</v>
      </c>
      <c r="I259" s="15">
        <v>2</v>
      </c>
      <c r="J259" s="15" t="s">
        <v>926</v>
      </c>
      <c r="K259" s="7" t="s">
        <v>940</v>
      </c>
      <c r="L259" s="7" t="s">
        <v>939</v>
      </c>
      <c r="M259" s="7" t="s">
        <v>935</v>
      </c>
      <c r="N259" s="7" t="s">
        <v>934</v>
      </c>
      <c r="O259" s="34" t="s">
        <v>933</v>
      </c>
      <c r="P259" s="7" t="s">
        <v>932</v>
      </c>
      <c r="Q259" s="7" t="s">
        <v>240</v>
      </c>
    </row>
    <row r="260" spans="1:17" ht="46.9" customHeight="1" x14ac:dyDescent="0.4">
      <c r="A260" s="8" t="s">
        <v>938</v>
      </c>
      <c r="B260" s="36"/>
      <c r="C260" s="7"/>
      <c r="D260" s="9">
        <v>2640</v>
      </c>
      <c r="E260" s="9" t="str">
        <f t="shared" si="5"/>
        <v/>
      </c>
      <c r="F260" s="15" t="s">
        <v>87</v>
      </c>
      <c r="G260" s="15">
        <v>2</v>
      </c>
      <c r="H260" s="15" t="s">
        <v>27</v>
      </c>
      <c r="I260" s="15" t="s">
        <v>27</v>
      </c>
      <c r="J260" s="15" t="s">
        <v>205</v>
      </c>
      <c r="K260" s="7" t="s">
        <v>937</v>
      </c>
      <c r="L260" s="7" t="s">
        <v>936</v>
      </c>
      <c r="M260" s="7" t="s">
        <v>935</v>
      </c>
      <c r="N260" s="7" t="s">
        <v>934</v>
      </c>
      <c r="O260" s="34" t="s">
        <v>933</v>
      </c>
      <c r="P260" s="7" t="s">
        <v>932</v>
      </c>
      <c r="Q260" s="7" t="s">
        <v>240</v>
      </c>
    </row>
    <row r="261" spans="1:17" ht="46.9" customHeight="1" x14ac:dyDescent="0.4">
      <c r="A261" s="8" t="s">
        <v>931</v>
      </c>
      <c r="B261" s="36"/>
      <c r="C261" s="7"/>
      <c r="D261" s="9">
        <v>2970</v>
      </c>
      <c r="E261" s="9" t="str">
        <f t="shared" si="5"/>
        <v/>
      </c>
      <c r="F261" s="15" t="s">
        <v>28</v>
      </c>
      <c r="G261" s="15">
        <v>3</v>
      </c>
      <c r="H261" s="15" t="s">
        <v>27</v>
      </c>
      <c r="I261" s="15" t="s">
        <v>27</v>
      </c>
      <c r="J261" s="15" t="s">
        <v>205</v>
      </c>
      <c r="K261" s="7" t="s">
        <v>930</v>
      </c>
      <c r="L261" s="7" t="s">
        <v>929</v>
      </c>
      <c r="M261" s="7" t="s">
        <v>911</v>
      </c>
      <c r="N261" s="7" t="s">
        <v>910</v>
      </c>
      <c r="O261" s="34" t="s">
        <v>293</v>
      </c>
      <c r="P261" s="7" t="s">
        <v>928</v>
      </c>
      <c r="Q261" s="7" t="s">
        <v>291</v>
      </c>
    </row>
    <row r="262" spans="1:17" ht="46.9" customHeight="1" x14ac:dyDescent="0.4">
      <c r="A262" s="8" t="s">
        <v>927</v>
      </c>
      <c r="B262" s="36"/>
      <c r="C262" s="7"/>
      <c r="D262" s="9">
        <v>2860</v>
      </c>
      <c r="E262" s="9" t="str">
        <f t="shared" si="5"/>
        <v/>
      </c>
      <c r="F262" s="15" t="s">
        <v>87</v>
      </c>
      <c r="G262" s="15">
        <v>1</v>
      </c>
      <c r="H262" s="15" t="s">
        <v>27</v>
      </c>
      <c r="I262" s="15" t="s">
        <v>27</v>
      </c>
      <c r="J262" s="15" t="s">
        <v>926</v>
      </c>
      <c r="K262" s="7" t="s">
        <v>925</v>
      </c>
      <c r="L262" s="7" t="s">
        <v>924</v>
      </c>
      <c r="M262" s="7" t="s">
        <v>903</v>
      </c>
      <c r="N262" s="7" t="s">
        <v>902</v>
      </c>
      <c r="O262" s="34" t="s">
        <v>293</v>
      </c>
      <c r="P262" s="7" t="s">
        <v>923</v>
      </c>
      <c r="Q262" s="7" t="s">
        <v>291</v>
      </c>
    </row>
    <row r="263" spans="1:17" ht="46.9" customHeight="1" x14ac:dyDescent="0.4">
      <c r="A263" s="8" t="s">
        <v>922</v>
      </c>
      <c r="B263" s="36"/>
      <c r="C263" s="7"/>
      <c r="D263" s="9">
        <v>2970.0000000000005</v>
      </c>
      <c r="E263" s="9" t="str">
        <f t="shared" si="5"/>
        <v/>
      </c>
      <c r="F263" s="15" t="s">
        <v>28</v>
      </c>
      <c r="G263" s="15">
        <v>3</v>
      </c>
      <c r="H263" s="15" t="s">
        <v>27</v>
      </c>
      <c r="I263" s="15" t="s">
        <v>27</v>
      </c>
      <c r="J263" s="15" t="s">
        <v>205</v>
      </c>
      <c r="K263" s="7" t="s">
        <v>921</v>
      </c>
      <c r="L263" s="7" t="s">
        <v>920</v>
      </c>
      <c r="M263" s="7" t="s">
        <v>919</v>
      </c>
      <c r="N263" s="7" t="s">
        <v>918</v>
      </c>
      <c r="O263" s="34" t="s">
        <v>917</v>
      </c>
      <c r="P263" s="7" t="s">
        <v>916</v>
      </c>
      <c r="Q263" s="7" t="s">
        <v>915</v>
      </c>
    </row>
    <row r="264" spans="1:17" ht="46.9" customHeight="1" x14ac:dyDescent="0.4">
      <c r="A264" s="8" t="s">
        <v>914</v>
      </c>
      <c r="B264" s="36"/>
      <c r="C264" s="7"/>
      <c r="D264" s="9">
        <v>2970.0000000000005</v>
      </c>
      <c r="E264" s="9" t="str">
        <f t="shared" si="5"/>
        <v/>
      </c>
      <c r="F264" s="15" t="s">
        <v>87</v>
      </c>
      <c r="G264" s="15">
        <v>2</v>
      </c>
      <c r="H264" s="15" t="s">
        <v>27</v>
      </c>
      <c r="I264" s="15" t="s">
        <v>27</v>
      </c>
      <c r="J264" s="15" t="s">
        <v>205</v>
      </c>
      <c r="K264" s="7" t="s">
        <v>913</v>
      </c>
      <c r="L264" s="7" t="s">
        <v>912</v>
      </c>
      <c r="M264" s="7" t="s">
        <v>911</v>
      </c>
      <c r="N264" s="7" t="s">
        <v>910</v>
      </c>
      <c r="O264" s="34" t="s">
        <v>909</v>
      </c>
      <c r="P264" s="7" t="s">
        <v>908</v>
      </c>
      <c r="Q264" s="7" t="s">
        <v>899</v>
      </c>
    </row>
    <row r="265" spans="1:17" ht="46.9" customHeight="1" x14ac:dyDescent="0.4">
      <c r="A265" s="8" t="s">
        <v>907</v>
      </c>
      <c r="B265" s="36"/>
      <c r="C265" s="7"/>
      <c r="D265" s="9">
        <v>3190.0000000000005</v>
      </c>
      <c r="E265" s="9" t="str">
        <f t="shared" si="5"/>
        <v/>
      </c>
      <c r="F265" s="15" t="s">
        <v>906</v>
      </c>
      <c r="G265" s="15">
        <v>4</v>
      </c>
      <c r="H265" s="15" t="s">
        <v>27</v>
      </c>
      <c r="I265" s="15" t="s">
        <v>27</v>
      </c>
      <c r="J265" s="15" t="s">
        <v>205</v>
      </c>
      <c r="K265" s="7" t="s">
        <v>905</v>
      </c>
      <c r="L265" s="7" t="s">
        <v>904</v>
      </c>
      <c r="M265" s="7" t="s">
        <v>903</v>
      </c>
      <c r="N265" s="7" t="s">
        <v>902</v>
      </c>
      <c r="O265" s="34" t="s">
        <v>901</v>
      </c>
      <c r="P265" s="7" t="s">
        <v>900</v>
      </c>
      <c r="Q265" s="7" t="s">
        <v>899</v>
      </c>
    </row>
    <row r="266" spans="1:17" ht="46.9" customHeight="1" x14ac:dyDescent="0.4">
      <c r="A266" s="8" t="s">
        <v>890</v>
      </c>
      <c r="B266" s="36"/>
      <c r="C266" s="7"/>
      <c r="D266" s="9">
        <v>2310</v>
      </c>
      <c r="E266" s="9" t="str">
        <f t="shared" si="5"/>
        <v/>
      </c>
      <c r="F266" s="15" t="s">
        <v>48</v>
      </c>
      <c r="G266" s="15">
        <v>5</v>
      </c>
      <c r="H266" s="15" t="s">
        <v>27</v>
      </c>
      <c r="I266" s="15" t="s">
        <v>27</v>
      </c>
      <c r="J266" s="15" t="s">
        <v>898</v>
      </c>
      <c r="K266" s="7" t="s">
        <v>897</v>
      </c>
      <c r="L266" s="7" t="s">
        <v>896</v>
      </c>
      <c r="M266" s="7" t="s">
        <v>895</v>
      </c>
      <c r="N266" s="7" t="s">
        <v>894</v>
      </c>
      <c r="O266" s="34" t="s">
        <v>893</v>
      </c>
      <c r="P266" s="7" t="s">
        <v>892</v>
      </c>
      <c r="Q266" s="7" t="s">
        <v>891</v>
      </c>
    </row>
    <row r="267" spans="1:17" ht="46.9" customHeight="1" x14ac:dyDescent="0.4">
      <c r="A267" s="8" t="s">
        <v>890</v>
      </c>
      <c r="B267" s="36"/>
      <c r="C267" s="7"/>
      <c r="D267" s="9">
        <v>946.00000000000011</v>
      </c>
      <c r="E267" s="9" t="str">
        <f t="shared" si="5"/>
        <v/>
      </c>
      <c r="F267" s="15" t="s">
        <v>87</v>
      </c>
      <c r="G267" s="15">
        <v>3</v>
      </c>
      <c r="H267" s="15" t="s">
        <v>27</v>
      </c>
      <c r="I267" s="15" t="s">
        <v>27</v>
      </c>
      <c r="J267" s="15" t="s">
        <v>64</v>
      </c>
      <c r="K267" s="7" t="s">
        <v>889</v>
      </c>
      <c r="L267" s="7" t="s">
        <v>888</v>
      </c>
      <c r="M267" s="7" t="s">
        <v>663</v>
      </c>
      <c r="N267" s="7" t="s">
        <v>662</v>
      </c>
      <c r="O267" s="34" t="s">
        <v>887</v>
      </c>
      <c r="P267" s="7" t="s">
        <v>886</v>
      </c>
      <c r="Q267" s="7" t="s">
        <v>885</v>
      </c>
    </row>
    <row r="268" spans="1:17" ht="46.9" customHeight="1" x14ac:dyDescent="0.4">
      <c r="A268" s="8" t="s">
        <v>880</v>
      </c>
      <c r="B268" s="36"/>
      <c r="C268" s="7"/>
      <c r="D268" s="9">
        <v>1650.0000000000002</v>
      </c>
      <c r="E268" s="9" t="str">
        <f t="shared" si="5"/>
        <v/>
      </c>
      <c r="F268" s="15" t="s">
        <v>48</v>
      </c>
      <c r="G268" s="15">
        <v>3</v>
      </c>
      <c r="H268" s="15" t="s">
        <v>27</v>
      </c>
      <c r="I268" s="15" t="s">
        <v>27</v>
      </c>
      <c r="J268" s="15" t="s">
        <v>884</v>
      </c>
      <c r="K268" s="7" t="s">
        <v>883</v>
      </c>
      <c r="L268" s="7" t="s">
        <v>882</v>
      </c>
      <c r="M268" s="7" t="s">
        <v>61</v>
      </c>
      <c r="N268" s="7" t="s">
        <v>60</v>
      </c>
      <c r="O268" s="34" t="s">
        <v>877</v>
      </c>
      <c r="P268" s="7" t="s">
        <v>881</v>
      </c>
      <c r="Q268" s="7" t="s">
        <v>875</v>
      </c>
    </row>
    <row r="269" spans="1:17" ht="46.9" customHeight="1" x14ac:dyDescent="0.4">
      <c r="A269" s="8" t="s">
        <v>880</v>
      </c>
      <c r="B269" s="36"/>
      <c r="C269" s="7"/>
      <c r="D269" s="9">
        <v>1650.0000000000002</v>
      </c>
      <c r="E269" s="9" t="str">
        <f t="shared" si="5"/>
        <v/>
      </c>
      <c r="F269" s="15" t="s">
        <v>48</v>
      </c>
      <c r="G269" s="15">
        <v>3</v>
      </c>
      <c r="H269" s="15" t="s">
        <v>27</v>
      </c>
      <c r="I269" s="15" t="s">
        <v>27</v>
      </c>
      <c r="J269" s="15" t="s">
        <v>64</v>
      </c>
      <c r="K269" s="7" t="s">
        <v>879</v>
      </c>
      <c r="L269" s="7" t="s">
        <v>878</v>
      </c>
      <c r="M269" s="7" t="s">
        <v>61</v>
      </c>
      <c r="N269" s="7" t="s">
        <v>60</v>
      </c>
      <c r="O269" s="34" t="s">
        <v>877</v>
      </c>
      <c r="P269" s="7" t="s">
        <v>876</v>
      </c>
      <c r="Q269" s="7" t="s">
        <v>875</v>
      </c>
    </row>
    <row r="270" spans="1:17" ht="46.9" customHeight="1" x14ac:dyDescent="0.4">
      <c r="A270" s="8" t="s">
        <v>874</v>
      </c>
      <c r="B270" s="36"/>
      <c r="C270" s="7"/>
      <c r="D270" s="9">
        <v>2200</v>
      </c>
      <c r="E270" s="9" t="str">
        <f t="shared" ref="E270:E334" si="6">IF(OR(B270=" ",D270=" ",B270="",D270=""),"",PRODUCT(B270,D270))</f>
        <v/>
      </c>
      <c r="F270" s="15" t="s">
        <v>48</v>
      </c>
      <c r="G270" s="15">
        <v>3</v>
      </c>
      <c r="H270" s="15" t="s">
        <v>27</v>
      </c>
      <c r="I270" s="15" t="s">
        <v>27</v>
      </c>
      <c r="J270" s="15" t="s">
        <v>144</v>
      </c>
      <c r="K270" s="7" t="s">
        <v>873</v>
      </c>
      <c r="L270" s="7" t="s">
        <v>872</v>
      </c>
      <c r="M270" s="7" t="s">
        <v>847</v>
      </c>
      <c r="N270" s="7" t="s">
        <v>846</v>
      </c>
      <c r="O270" s="34" t="s">
        <v>871</v>
      </c>
      <c r="P270" s="7" t="s">
        <v>870</v>
      </c>
      <c r="Q270" s="7" t="s">
        <v>869</v>
      </c>
    </row>
    <row r="271" spans="1:17" ht="46.9" customHeight="1" x14ac:dyDescent="0.4">
      <c r="A271" s="8" t="s">
        <v>868</v>
      </c>
      <c r="B271" s="36"/>
      <c r="C271" s="49"/>
      <c r="D271" s="9">
        <v>2860.0000000000005</v>
      </c>
      <c r="E271" s="9" t="str">
        <f t="shared" si="6"/>
        <v/>
      </c>
      <c r="F271" s="15" t="s">
        <v>48</v>
      </c>
      <c r="G271" s="15">
        <v>5</v>
      </c>
      <c r="H271" s="15" t="s">
        <v>27</v>
      </c>
      <c r="I271" s="15" t="s">
        <v>27</v>
      </c>
      <c r="J271" s="15" t="s">
        <v>144</v>
      </c>
      <c r="K271" s="7" t="s">
        <v>160</v>
      </c>
      <c r="L271" s="7" t="s">
        <v>159</v>
      </c>
      <c r="M271" s="7" t="s">
        <v>158</v>
      </c>
      <c r="N271" s="7" t="s">
        <v>157</v>
      </c>
      <c r="O271" s="34" t="s">
        <v>867</v>
      </c>
      <c r="P271" s="7" t="s">
        <v>866</v>
      </c>
      <c r="Q271" s="7" t="s">
        <v>865</v>
      </c>
    </row>
    <row r="272" spans="1:17" ht="46.9" customHeight="1" x14ac:dyDescent="0.4">
      <c r="A272" s="8" t="s">
        <v>864</v>
      </c>
      <c r="B272" s="36"/>
      <c r="C272" s="49"/>
      <c r="D272" s="9">
        <v>2420</v>
      </c>
      <c r="E272" s="9" t="str">
        <f t="shared" si="6"/>
        <v/>
      </c>
      <c r="F272" s="15" t="s">
        <v>48</v>
      </c>
      <c r="G272" s="15">
        <v>1</v>
      </c>
      <c r="H272" s="15" t="s">
        <v>27</v>
      </c>
      <c r="I272" s="15" t="s">
        <v>27</v>
      </c>
      <c r="J272" s="15" t="s">
        <v>144</v>
      </c>
      <c r="K272" s="7" t="s">
        <v>863</v>
      </c>
      <c r="L272" s="7" t="s">
        <v>862</v>
      </c>
      <c r="M272" s="7" t="s">
        <v>574</v>
      </c>
      <c r="N272" s="7" t="s">
        <v>573</v>
      </c>
      <c r="O272" s="34" t="s">
        <v>861</v>
      </c>
      <c r="P272" s="7" t="s">
        <v>860</v>
      </c>
      <c r="Q272" s="7" t="s">
        <v>248</v>
      </c>
    </row>
    <row r="273" spans="1:17" ht="46.9" customHeight="1" x14ac:dyDescent="0.4">
      <c r="A273" s="8" t="s">
        <v>856</v>
      </c>
      <c r="B273" s="36"/>
      <c r="C273" s="49"/>
      <c r="D273" s="9">
        <v>550</v>
      </c>
      <c r="E273" s="9" t="str">
        <f t="shared" ref="E273" si="7">IF(OR(B273=" ",D273=" ",B273="",D273=""),"",PRODUCT(B273,D273))</f>
        <v/>
      </c>
      <c r="F273" s="15" t="s">
        <v>48</v>
      </c>
      <c r="G273" s="15">
        <v>2</v>
      </c>
      <c r="H273" s="15" t="s">
        <v>27</v>
      </c>
      <c r="I273" s="15" t="s">
        <v>27</v>
      </c>
      <c r="J273" s="15" t="s">
        <v>144</v>
      </c>
      <c r="K273" s="7" t="s">
        <v>160</v>
      </c>
      <c r="L273" s="7" t="s">
        <v>159</v>
      </c>
      <c r="M273" s="7" t="s">
        <v>158</v>
      </c>
      <c r="N273" s="7" t="s">
        <v>157</v>
      </c>
      <c r="O273" s="34" t="s">
        <v>853</v>
      </c>
      <c r="P273" s="7" t="s">
        <v>857</v>
      </c>
      <c r="Q273" s="7" t="s">
        <v>1599</v>
      </c>
    </row>
    <row r="274" spans="1:17" ht="46.9" customHeight="1" x14ac:dyDescent="0.4">
      <c r="A274" s="8" t="s">
        <v>856</v>
      </c>
      <c r="B274" s="36"/>
      <c r="C274" s="49"/>
      <c r="D274" s="9">
        <v>550</v>
      </c>
      <c r="E274" s="9" t="str">
        <f t="shared" si="6"/>
        <v/>
      </c>
      <c r="F274" s="15" t="s">
        <v>48</v>
      </c>
      <c r="G274" s="15">
        <v>2</v>
      </c>
      <c r="H274" s="15" t="s">
        <v>27</v>
      </c>
      <c r="I274" s="15" t="s">
        <v>27</v>
      </c>
      <c r="J274" s="15" t="s">
        <v>144</v>
      </c>
      <c r="K274" s="7" t="s">
        <v>859</v>
      </c>
      <c r="L274" s="7" t="s">
        <v>858</v>
      </c>
      <c r="M274" s="7" t="s">
        <v>780</v>
      </c>
      <c r="N274" s="7" t="s">
        <v>779</v>
      </c>
      <c r="O274" s="34" t="s">
        <v>853</v>
      </c>
      <c r="P274" s="7" t="s">
        <v>857</v>
      </c>
      <c r="Q274" s="7" t="s">
        <v>851</v>
      </c>
    </row>
    <row r="275" spans="1:17" ht="46.9" customHeight="1" x14ac:dyDescent="0.4">
      <c r="A275" s="8" t="s">
        <v>856</v>
      </c>
      <c r="B275" s="36"/>
      <c r="C275" s="49"/>
      <c r="D275" s="9">
        <v>550</v>
      </c>
      <c r="E275" s="9" t="str">
        <f t="shared" si="6"/>
        <v/>
      </c>
      <c r="F275" s="15" t="s">
        <v>48</v>
      </c>
      <c r="G275" s="15">
        <v>3</v>
      </c>
      <c r="H275" s="15" t="s">
        <v>27</v>
      </c>
      <c r="I275" s="15" t="s">
        <v>27</v>
      </c>
      <c r="J275" s="15" t="s">
        <v>144</v>
      </c>
      <c r="K275" s="7" t="s">
        <v>855</v>
      </c>
      <c r="L275" s="7" t="s">
        <v>854</v>
      </c>
      <c r="M275" s="7" t="s">
        <v>780</v>
      </c>
      <c r="N275" s="7" t="s">
        <v>779</v>
      </c>
      <c r="O275" s="34" t="s">
        <v>853</v>
      </c>
      <c r="P275" s="7" t="s">
        <v>852</v>
      </c>
      <c r="Q275" s="7" t="s">
        <v>851</v>
      </c>
    </row>
    <row r="276" spans="1:17" ht="46.9" customHeight="1" x14ac:dyDescent="0.4">
      <c r="A276" s="8" t="s">
        <v>856</v>
      </c>
      <c r="B276" s="36"/>
      <c r="C276" s="7" t="s">
        <v>1598</v>
      </c>
      <c r="D276" s="9">
        <v>550</v>
      </c>
      <c r="E276" s="9" t="str">
        <f t="shared" si="6"/>
        <v/>
      </c>
      <c r="F276" s="15" t="s">
        <v>189</v>
      </c>
      <c r="G276" s="15">
        <v>3</v>
      </c>
      <c r="H276" s="15" t="s">
        <v>27</v>
      </c>
      <c r="I276" s="15" t="s">
        <v>27</v>
      </c>
      <c r="J276" s="15" t="s">
        <v>144</v>
      </c>
      <c r="K276" s="7" t="s">
        <v>192</v>
      </c>
      <c r="L276" s="7" t="s">
        <v>191</v>
      </c>
      <c r="M276" s="7" t="s">
        <v>186</v>
      </c>
      <c r="N276" s="7" t="s">
        <v>185</v>
      </c>
      <c r="O276" s="34" t="s">
        <v>853</v>
      </c>
      <c r="P276" s="7" t="s">
        <v>857</v>
      </c>
      <c r="Q276" s="7" t="s">
        <v>851</v>
      </c>
    </row>
    <row r="277" spans="1:17" ht="46.9" customHeight="1" x14ac:dyDescent="0.4">
      <c r="A277" s="8" t="s">
        <v>856</v>
      </c>
      <c r="B277" s="36"/>
      <c r="C277" s="7" t="s">
        <v>1598</v>
      </c>
      <c r="D277" s="9">
        <v>550</v>
      </c>
      <c r="E277" s="9" t="str">
        <f t="shared" si="6"/>
        <v/>
      </c>
      <c r="F277" s="15" t="s">
        <v>189</v>
      </c>
      <c r="G277" s="15">
        <v>3</v>
      </c>
      <c r="H277" s="15" t="s">
        <v>27</v>
      </c>
      <c r="I277" s="15" t="s">
        <v>27</v>
      </c>
      <c r="J277" s="15" t="s">
        <v>144</v>
      </c>
      <c r="K277" s="7" t="s">
        <v>188</v>
      </c>
      <c r="L277" s="7" t="s">
        <v>187</v>
      </c>
      <c r="M277" s="7" t="s">
        <v>186</v>
      </c>
      <c r="N277" s="7" t="s">
        <v>185</v>
      </c>
      <c r="O277" s="34" t="s">
        <v>853</v>
      </c>
      <c r="P277" s="7" t="s">
        <v>857</v>
      </c>
      <c r="Q277" s="7" t="s">
        <v>851</v>
      </c>
    </row>
    <row r="278" spans="1:17" ht="46.9" customHeight="1" x14ac:dyDescent="0.4">
      <c r="A278" s="8" t="s">
        <v>850</v>
      </c>
      <c r="B278" s="36"/>
      <c r="C278" s="7"/>
      <c r="D278" s="9">
        <v>2090</v>
      </c>
      <c r="E278" s="9" t="str">
        <f t="shared" si="6"/>
        <v/>
      </c>
      <c r="F278" s="15" t="s">
        <v>48</v>
      </c>
      <c r="G278" s="15">
        <v>2</v>
      </c>
      <c r="H278" s="15" t="s">
        <v>27</v>
      </c>
      <c r="I278" s="15" t="s">
        <v>27</v>
      </c>
      <c r="J278" s="15" t="s">
        <v>144</v>
      </c>
      <c r="K278" s="7" t="s">
        <v>849</v>
      </c>
      <c r="L278" s="7" t="s">
        <v>848</v>
      </c>
      <c r="M278" s="7" t="s">
        <v>847</v>
      </c>
      <c r="N278" s="7" t="s">
        <v>846</v>
      </c>
      <c r="O278" s="34" t="s">
        <v>845</v>
      </c>
      <c r="P278" s="7" t="s">
        <v>844</v>
      </c>
      <c r="Q278" s="7" t="s">
        <v>784</v>
      </c>
    </row>
    <row r="279" spans="1:17" ht="46.9" customHeight="1" x14ac:dyDescent="0.4">
      <c r="A279" s="8" t="s">
        <v>839</v>
      </c>
      <c r="B279" s="36"/>
      <c r="C279" s="7"/>
      <c r="D279" s="9">
        <v>2200</v>
      </c>
      <c r="E279" s="9" t="str">
        <f t="shared" si="6"/>
        <v/>
      </c>
      <c r="F279" s="15" t="s">
        <v>38</v>
      </c>
      <c r="G279" s="15">
        <v>1</v>
      </c>
      <c r="H279" s="15" t="s">
        <v>27</v>
      </c>
      <c r="I279" s="15" t="s">
        <v>27</v>
      </c>
      <c r="J279" s="15" t="s">
        <v>144</v>
      </c>
      <c r="K279" s="7" t="s">
        <v>843</v>
      </c>
      <c r="L279" s="7" t="s">
        <v>837</v>
      </c>
      <c r="M279" s="7" t="s">
        <v>836</v>
      </c>
      <c r="N279" s="7" t="s">
        <v>835</v>
      </c>
      <c r="O279" s="34" t="s">
        <v>842</v>
      </c>
      <c r="P279" s="7" t="s">
        <v>841</v>
      </c>
      <c r="Q279" s="7" t="s">
        <v>840</v>
      </c>
    </row>
    <row r="280" spans="1:17" ht="46.9" customHeight="1" x14ac:dyDescent="0.4">
      <c r="A280" s="8" t="s">
        <v>839</v>
      </c>
      <c r="B280" s="36"/>
      <c r="C280" s="7"/>
      <c r="D280" s="9">
        <v>2200</v>
      </c>
      <c r="E280" s="9" t="str">
        <f t="shared" si="6"/>
        <v/>
      </c>
      <c r="F280" s="15" t="s">
        <v>28</v>
      </c>
      <c r="G280" s="15">
        <v>1</v>
      </c>
      <c r="H280" s="15" t="s">
        <v>27</v>
      </c>
      <c r="I280" s="15" t="s">
        <v>27</v>
      </c>
      <c r="J280" s="15" t="s">
        <v>255</v>
      </c>
      <c r="K280" s="7" t="s">
        <v>838</v>
      </c>
      <c r="L280" s="7" t="s">
        <v>837</v>
      </c>
      <c r="M280" s="7" t="s">
        <v>836</v>
      </c>
      <c r="N280" s="7" t="s">
        <v>835</v>
      </c>
      <c r="O280" s="34" t="s">
        <v>834</v>
      </c>
      <c r="P280" s="7" t="s">
        <v>833</v>
      </c>
      <c r="Q280" s="7" t="s">
        <v>832</v>
      </c>
    </row>
    <row r="281" spans="1:17" ht="46.9" customHeight="1" x14ac:dyDescent="0.4">
      <c r="A281" s="8" t="s">
        <v>831</v>
      </c>
      <c r="B281" s="36"/>
      <c r="C281" s="49"/>
      <c r="D281" s="9">
        <v>1980.0000000000002</v>
      </c>
      <c r="E281" s="9" t="str">
        <f t="shared" si="6"/>
        <v/>
      </c>
      <c r="F281" s="15" t="s">
        <v>38</v>
      </c>
      <c r="G281" s="15">
        <v>2</v>
      </c>
      <c r="H281" s="15" t="s">
        <v>27</v>
      </c>
      <c r="I281" s="15" t="s">
        <v>27</v>
      </c>
      <c r="J281" s="15" t="s">
        <v>144</v>
      </c>
      <c r="K281" s="7" t="s">
        <v>828</v>
      </c>
      <c r="L281" s="7" t="s">
        <v>827</v>
      </c>
      <c r="M281" s="7" t="s">
        <v>826</v>
      </c>
      <c r="N281" s="7" t="s">
        <v>825</v>
      </c>
      <c r="O281" s="34" t="s">
        <v>824</v>
      </c>
      <c r="P281" s="7" t="s">
        <v>830</v>
      </c>
      <c r="Q281" s="7" t="s">
        <v>822</v>
      </c>
    </row>
    <row r="282" spans="1:17" ht="46.9" customHeight="1" x14ac:dyDescent="0.4">
      <c r="A282" s="8" t="s">
        <v>829</v>
      </c>
      <c r="B282" s="36"/>
      <c r="C282" s="49"/>
      <c r="D282" s="9">
        <v>1650.0000000000002</v>
      </c>
      <c r="E282" s="9" t="str">
        <f t="shared" si="6"/>
        <v/>
      </c>
      <c r="F282" s="15" t="s">
        <v>38</v>
      </c>
      <c r="G282" s="15">
        <v>2</v>
      </c>
      <c r="H282" s="15" t="s">
        <v>27</v>
      </c>
      <c r="I282" s="15" t="s">
        <v>27</v>
      </c>
      <c r="J282" s="15" t="s">
        <v>144</v>
      </c>
      <c r="K282" s="7" t="s">
        <v>828</v>
      </c>
      <c r="L282" s="7" t="s">
        <v>827</v>
      </c>
      <c r="M282" s="7" t="s">
        <v>826</v>
      </c>
      <c r="N282" s="7" t="s">
        <v>825</v>
      </c>
      <c r="O282" s="34" t="s">
        <v>824</v>
      </c>
      <c r="P282" s="7" t="s">
        <v>823</v>
      </c>
      <c r="Q282" s="7" t="s">
        <v>822</v>
      </c>
    </row>
    <row r="283" spans="1:17" ht="46.9" customHeight="1" x14ac:dyDescent="0.4">
      <c r="A283" s="8" t="s">
        <v>821</v>
      </c>
      <c r="B283" s="36"/>
      <c r="C283" s="7"/>
      <c r="D283" s="9">
        <v>2090</v>
      </c>
      <c r="E283" s="9" t="str">
        <f t="shared" si="6"/>
        <v/>
      </c>
      <c r="F283" s="15" t="s">
        <v>38</v>
      </c>
      <c r="G283" s="15">
        <v>3</v>
      </c>
      <c r="H283" s="15" t="s">
        <v>27</v>
      </c>
      <c r="I283" s="15" t="s">
        <v>27</v>
      </c>
      <c r="J283" s="15" t="s">
        <v>144</v>
      </c>
      <c r="K283" s="7" t="s">
        <v>820</v>
      </c>
      <c r="L283" s="7" t="s">
        <v>819</v>
      </c>
      <c r="M283" s="7" t="s">
        <v>818</v>
      </c>
      <c r="N283" s="7" t="s">
        <v>817</v>
      </c>
      <c r="O283" s="34" t="s">
        <v>816</v>
      </c>
      <c r="P283" s="7" t="s">
        <v>815</v>
      </c>
      <c r="Q283" s="7" t="s">
        <v>215</v>
      </c>
    </row>
    <row r="284" spans="1:17" ht="46.9" customHeight="1" x14ac:dyDescent="0.4">
      <c r="A284" s="8" t="s">
        <v>814</v>
      </c>
      <c r="B284" s="36"/>
      <c r="C284" s="7"/>
      <c r="D284" s="9">
        <v>1870.0000000000002</v>
      </c>
      <c r="E284" s="9" t="str">
        <f t="shared" si="6"/>
        <v/>
      </c>
      <c r="F284" s="15" t="s">
        <v>28</v>
      </c>
      <c r="G284" s="15">
        <v>3</v>
      </c>
      <c r="H284" s="15" t="s">
        <v>27</v>
      </c>
      <c r="I284" s="15" t="s">
        <v>27</v>
      </c>
      <c r="J284" s="15" t="s">
        <v>144</v>
      </c>
      <c r="K284" s="7" t="s">
        <v>813</v>
      </c>
      <c r="L284" s="7" t="s">
        <v>812</v>
      </c>
      <c r="M284" s="7" t="s">
        <v>158</v>
      </c>
      <c r="N284" s="7" t="s">
        <v>157</v>
      </c>
      <c r="O284" s="34" t="s">
        <v>811</v>
      </c>
      <c r="P284" s="7" t="s">
        <v>810</v>
      </c>
      <c r="Q284" s="7" t="s">
        <v>809</v>
      </c>
    </row>
    <row r="285" spans="1:17" ht="46.9" customHeight="1" x14ac:dyDescent="0.4">
      <c r="A285" s="8" t="s">
        <v>806</v>
      </c>
      <c r="B285" s="36"/>
      <c r="C285" s="7"/>
      <c r="D285" s="9">
        <v>1980.0000000000002</v>
      </c>
      <c r="E285" s="9" t="str">
        <f t="shared" si="6"/>
        <v/>
      </c>
      <c r="F285" s="15" t="s">
        <v>28</v>
      </c>
      <c r="G285" s="15">
        <v>5</v>
      </c>
      <c r="H285" s="15" t="s">
        <v>27</v>
      </c>
      <c r="I285" s="15" t="s">
        <v>27</v>
      </c>
      <c r="J285" s="15" t="s">
        <v>144</v>
      </c>
      <c r="K285" s="7" t="s">
        <v>808</v>
      </c>
      <c r="L285" s="7" t="s">
        <v>807</v>
      </c>
      <c r="M285" s="7" t="s">
        <v>803</v>
      </c>
      <c r="N285" s="7" t="s">
        <v>802</v>
      </c>
      <c r="O285" s="34" t="s">
        <v>802</v>
      </c>
      <c r="P285" s="7" t="s">
        <v>801</v>
      </c>
      <c r="Q285" s="7" t="s">
        <v>800</v>
      </c>
    </row>
    <row r="286" spans="1:17" ht="46.9" customHeight="1" x14ac:dyDescent="0.4">
      <c r="A286" s="8" t="s">
        <v>806</v>
      </c>
      <c r="B286" s="36"/>
      <c r="C286" s="7"/>
      <c r="D286" s="9">
        <v>1980.0000000000002</v>
      </c>
      <c r="E286" s="9" t="str">
        <f t="shared" si="6"/>
        <v/>
      </c>
      <c r="F286" s="15" t="s">
        <v>28</v>
      </c>
      <c r="G286" s="15">
        <v>5</v>
      </c>
      <c r="H286" s="15" t="s">
        <v>27</v>
      </c>
      <c r="I286" s="15" t="s">
        <v>27</v>
      </c>
      <c r="J286" s="15" t="s">
        <v>47</v>
      </c>
      <c r="K286" s="7" t="s">
        <v>805</v>
      </c>
      <c r="L286" s="7" t="s">
        <v>804</v>
      </c>
      <c r="M286" s="7" t="s">
        <v>803</v>
      </c>
      <c r="N286" s="7" t="s">
        <v>802</v>
      </c>
      <c r="O286" s="34" t="s">
        <v>802</v>
      </c>
      <c r="P286" s="7" t="s">
        <v>801</v>
      </c>
      <c r="Q286" s="7" t="s">
        <v>800</v>
      </c>
    </row>
    <row r="287" spans="1:17" ht="46.9" customHeight="1" x14ac:dyDescent="0.4">
      <c r="A287" s="8" t="s">
        <v>796</v>
      </c>
      <c r="B287" s="36"/>
      <c r="C287" s="7"/>
      <c r="D287" s="9">
        <v>2640</v>
      </c>
      <c r="E287" s="9" t="str">
        <f t="shared" si="6"/>
        <v/>
      </c>
      <c r="F287" s="15" t="s">
        <v>189</v>
      </c>
      <c r="G287" s="15">
        <v>1</v>
      </c>
      <c r="H287" s="15" t="s">
        <v>27</v>
      </c>
      <c r="I287" s="15" t="s">
        <v>27</v>
      </c>
      <c r="J287" s="15" t="s">
        <v>144</v>
      </c>
      <c r="K287" s="7" t="s">
        <v>799</v>
      </c>
      <c r="L287" s="7" t="s">
        <v>798</v>
      </c>
      <c r="M287" s="7" t="s">
        <v>793</v>
      </c>
      <c r="N287" s="7" t="s">
        <v>792</v>
      </c>
      <c r="O287" s="34" t="s">
        <v>791</v>
      </c>
      <c r="P287" s="7" t="s">
        <v>797</v>
      </c>
      <c r="Q287" s="7" t="s">
        <v>789</v>
      </c>
    </row>
    <row r="288" spans="1:17" ht="46.9" customHeight="1" x14ac:dyDescent="0.4">
      <c r="A288" s="8" t="s">
        <v>796</v>
      </c>
      <c r="B288" s="36"/>
      <c r="C288" s="7"/>
      <c r="D288" s="9">
        <v>2640</v>
      </c>
      <c r="E288" s="9" t="str">
        <f t="shared" si="6"/>
        <v/>
      </c>
      <c r="F288" s="15" t="s">
        <v>189</v>
      </c>
      <c r="G288" s="15">
        <v>2</v>
      </c>
      <c r="H288" s="15" t="s">
        <v>27</v>
      </c>
      <c r="I288" s="15" t="s">
        <v>27</v>
      </c>
      <c r="J288" s="15" t="s">
        <v>144</v>
      </c>
      <c r="K288" s="7" t="s">
        <v>795</v>
      </c>
      <c r="L288" s="7" t="s">
        <v>794</v>
      </c>
      <c r="M288" s="7" t="s">
        <v>793</v>
      </c>
      <c r="N288" s="7" t="s">
        <v>792</v>
      </c>
      <c r="O288" s="34" t="s">
        <v>791</v>
      </c>
      <c r="P288" s="7" t="s">
        <v>790</v>
      </c>
      <c r="Q288" s="7" t="s">
        <v>789</v>
      </c>
    </row>
    <row r="289" spans="1:17" ht="46.9" customHeight="1" x14ac:dyDescent="0.4">
      <c r="A289" s="8" t="s">
        <v>787</v>
      </c>
      <c r="B289" s="36"/>
      <c r="C289" s="49"/>
      <c r="D289" s="9">
        <v>2750</v>
      </c>
      <c r="E289" s="9" t="str">
        <f t="shared" si="6"/>
        <v/>
      </c>
      <c r="F289" s="15" t="s">
        <v>189</v>
      </c>
      <c r="G289" s="15">
        <v>3</v>
      </c>
      <c r="H289" s="15" t="s">
        <v>87</v>
      </c>
      <c r="I289" s="15">
        <v>4</v>
      </c>
      <c r="J289" s="15" t="s">
        <v>144</v>
      </c>
      <c r="K289" s="7" t="s">
        <v>782</v>
      </c>
      <c r="L289" s="7" t="s">
        <v>781</v>
      </c>
      <c r="M289" s="7" t="s">
        <v>780</v>
      </c>
      <c r="N289" s="7" t="s">
        <v>779</v>
      </c>
      <c r="O289" s="34" t="s">
        <v>786</v>
      </c>
      <c r="P289" s="7" t="s">
        <v>788</v>
      </c>
      <c r="Q289" s="7" t="s">
        <v>784</v>
      </c>
    </row>
    <row r="290" spans="1:17" ht="46.9" customHeight="1" x14ac:dyDescent="0.4">
      <c r="A290" s="8" t="s">
        <v>787</v>
      </c>
      <c r="B290" s="36"/>
      <c r="C290" s="50"/>
      <c r="D290" s="9">
        <v>2750</v>
      </c>
      <c r="E290" s="9" t="str">
        <f t="shared" si="6"/>
        <v/>
      </c>
      <c r="F290" s="15" t="s">
        <v>189</v>
      </c>
      <c r="G290" s="15">
        <v>3</v>
      </c>
      <c r="H290" s="15" t="s">
        <v>87</v>
      </c>
      <c r="I290" s="15">
        <v>4</v>
      </c>
      <c r="J290" s="15" t="s">
        <v>144</v>
      </c>
      <c r="K290" s="7" t="s">
        <v>776</v>
      </c>
      <c r="L290" s="7" t="s">
        <v>775</v>
      </c>
      <c r="M290" s="7" t="s">
        <v>158</v>
      </c>
      <c r="N290" s="7" t="s">
        <v>157</v>
      </c>
      <c r="O290" s="34" t="s">
        <v>786</v>
      </c>
      <c r="P290" s="7" t="s">
        <v>788</v>
      </c>
      <c r="Q290" s="7" t="s">
        <v>784</v>
      </c>
    </row>
    <row r="291" spans="1:17" ht="46.9" customHeight="1" x14ac:dyDescent="0.4">
      <c r="A291" s="8" t="s">
        <v>787</v>
      </c>
      <c r="B291" s="36"/>
      <c r="C291" s="49"/>
      <c r="D291" s="9">
        <v>2750</v>
      </c>
      <c r="E291" s="9" t="str">
        <f t="shared" si="6"/>
        <v/>
      </c>
      <c r="F291" s="15" t="s">
        <v>87</v>
      </c>
      <c r="G291" s="15">
        <v>4</v>
      </c>
      <c r="H291" s="15" t="s">
        <v>189</v>
      </c>
      <c r="I291" s="15">
        <v>3</v>
      </c>
      <c r="J291" s="15" t="s">
        <v>144</v>
      </c>
      <c r="K291" s="7" t="s">
        <v>782</v>
      </c>
      <c r="L291" s="7" t="s">
        <v>781</v>
      </c>
      <c r="M291" s="7" t="s">
        <v>780</v>
      </c>
      <c r="N291" s="7" t="s">
        <v>779</v>
      </c>
      <c r="O291" s="34" t="s">
        <v>786</v>
      </c>
      <c r="P291" s="7" t="s">
        <v>785</v>
      </c>
      <c r="Q291" s="7" t="s">
        <v>784</v>
      </c>
    </row>
    <row r="292" spans="1:17" ht="46.9" customHeight="1" x14ac:dyDescent="0.4">
      <c r="A292" s="8" t="s">
        <v>787</v>
      </c>
      <c r="B292" s="36"/>
      <c r="C292" s="50"/>
      <c r="D292" s="9">
        <v>2750</v>
      </c>
      <c r="E292" s="9" t="str">
        <f t="shared" si="6"/>
        <v/>
      </c>
      <c r="F292" s="15" t="s">
        <v>87</v>
      </c>
      <c r="G292" s="15">
        <v>4</v>
      </c>
      <c r="H292" s="15" t="s">
        <v>189</v>
      </c>
      <c r="I292" s="15">
        <v>3</v>
      </c>
      <c r="J292" s="15" t="s">
        <v>144</v>
      </c>
      <c r="K292" s="7" t="s">
        <v>776</v>
      </c>
      <c r="L292" s="7" t="s">
        <v>775</v>
      </c>
      <c r="M292" s="7" t="s">
        <v>158</v>
      </c>
      <c r="N292" s="7" t="s">
        <v>157</v>
      </c>
      <c r="O292" s="34" t="s">
        <v>786</v>
      </c>
      <c r="P292" s="7" t="s">
        <v>785</v>
      </c>
      <c r="Q292" s="7" t="s">
        <v>784</v>
      </c>
    </row>
    <row r="293" spans="1:17" ht="46.9" customHeight="1" x14ac:dyDescent="0.4">
      <c r="A293" s="8" t="s">
        <v>777</v>
      </c>
      <c r="B293" s="36"/>
      <c r="C293" s="49"/>
      <c r="D293" s="9">
        <v>2750</v>
      </c>
      <c r="E293" s="9" t="str">
        <f t="shared" si="6"/>
        <v/>
      </c>
      <c r="F293" s="15" t="s">
        <v>189</v>
      </c>
      <c r="G293" s="15">
        <v>3</v>
      </c>
      <c r="H293" s="15" t="s">
        <v>87</v>
      </c>
      <c r="I293" s="15">
        <v>4</v>
      </c>
      <c r="J293" s="15" t="s">
        <v>144</v>
      </c>
      <c r="K293" s="7" t="s">
        <v>782</v>
      </c>
      <c r="L293" s="7" t="s">
        <v>781</v>
      </c>
      <c r="M293" s="7" t="s">
        <v>780</v>
      </c>
      <c r="N293" s="7" t="s">
        <v>779</v>
      </c>
      <c r="O293" s="34" t="s">
        <v>774</v>
      </c>
      <c r="P293" s="7" t="s">
        <v>783</v>
      </c>
      <c r="Q293" s="7" t="s">
        <v>778</v>
      </c>
    </row>
    <row r="294" spans="1:17" ht="46.9" customHeight="1" x14ac:dyDescent="0.4">
      <c r="A294" s="8" t="s">
        <v>777</v>
      </c>
      <c r="B294" s="36"/>
      <c r="C294" s="49"/>
      <c r="D294" s="9">
        <v>2750</v>
      </c>
      <c r="E294" s="9" t="str">
        <f t="shared" si="6"/>
        <v/>
      </c>
      <c r="F294" s="15" t="s">
        <v>189</v>
      </c>
      <c r="G294" s="15">
        <v>3</v>
      </c>
      <c r="H294" s="15" t="s">
        <v>87</v>
      </c>
      <c r="I294" s="15">
        <v>4</v>
      </c>
      <c r="J294" s="15" t="s">
        <v>144</v>
      </c>
      <c r="K294" s="7" t="s">
        <v>776</v>
      </c>
      <c r="L294" s="7" t="s">
        <v>775</v>
      </c>
      <c r="M294" s="7" t="s">
        <v>158</v>
      </c>
      <c r="N294" s="7" t="s">
        <v>157</v>
      </c>
      <c r="O294" s="34" t="s">
        <v>774</v>
      </c>
      <c r="P294" s="7" t="s">
        <v>773</v>
      </c>
      <c r="Q294" s="7" t="s">
        <v>778</v>
      </c>
    </row>
    <row r="295" spans="1:17" ht="46.9" customHeight="1" x14ac:dyDescent="0.4">
      <c r="A295" s="8" t="s">
        <v>777</v>
      </c>
      <c r="B295" s="36"/>
      <c r="C295" s="49"/>
      <c r="D295" s="9">
        <v>2750</v>
      </c>
      <c r="E295" s="9" t="str">
        <f t="shared" si="6"/>
        <v/>
      </c>
      <c r="F295" s="15" t="s">
        <v>87</v>
      </c>
      <c r="G295" s="15">
        <v>4</v>
      </c>
      <c r="H295" s="15" t="s">
        <v>189</v>
      </c>
      <c r="I295" s="15">
        <v>3</v>
      </c>
      <c r="J295" s="15" t="s">
        <v>144</v>
      </c>
      <c r="K295" s="7" t="s">
        <v>782</v>
      </c>
      <c r="L295" s="7" t="s">
        <v>781</v>
      </c>
      <c r="M295" s="7" t="s">
        <v>780</v>
      </c>
      <c r="N295" s="7" t="s">
        <v>779</v>
      </c>
      <c r="O295" s="34" t="s">
        <v>774</v>
      </c>
      <c r="P295" s="7" t="s">
        <v>773</v>
      </c>
      <c r="Q295" s="7" t="s">
        <v>778</v>
      </c>
    </row>
    <row r="296" spans="1:17" ht="46.9" customHeight="1" x14ac:dyDescent="0.4">
      <c r="A296" s="8" t="s">
        <v>777</v>
      </c>
      <c r="B296" s="36"/>
      <c r="C296" s="49"/>
      <c r="D296" s="9">
        <v>2750</v>
      </c>
      <c r="E296" s="9" t="str">
        <f t="shared" si="6"/>
        <v/>
      </c>
      <c r="F296" s="15" t="s">
        <v>87</v>
      </c>
      <c r="G296" s="15">
        <v>4</v>
      </c>
      <c r="H296" s="15" t="s">
        <v>189</v>
      </c>
      <c r="I296" s="15">
        <v>3</v>
      </c>
      <c r="J296" s="15" t="s">
        <v>144</v>
      </c>
      <c r="K296" s="7" t="s">
        <v>776</v>
      </c>
      <c r="L296" s="7" t="s">
        <v>775</v>
      </c>
      <c r="M296" s="7" t="s">
        <v>158</v>
      </c>
      <c r="N296" s="7" t="s">
        <v>157</v>
      </c>
      <c r="O296" s="34" t="s">
        <v>774</v>
      </c>
      <c r="P296" s="7" t="s">
        <v>773</v>
      </c>
      <c r="Q296" s="7" t="s">
        <v>772</v>
      </c>
    </row>
    <row r="297" spans="1:17" ht="46.9" customHeight="1" x14ac:dyDescent="0.4">
      <c r="A297" s="8" t="s">
        <v>763</v>
      </c>
      <c r="B297" s="36"/>
      <c r="C297" s="7"/>
      <c r="D297" s="9">
        <v>2420</v>
      </c>
      <c r="E297" s="9" t="str">
        <f t="shared" si="6"/>
        <v/>
      </c>
      <c r="F297" s="15" t="s">
        <v>28</v>
      </c>
      <c r="G297" s="15">
        <v>1</v>
      </c>
      <c r="H297" s="15" t="s">
        <v>27</v>
      </c>
      <c r="I297" s="15" t="s">
        <v>27</v>
      </c>
      <c r="J297" s="15" t="s">
        <v>144</v>
      </c>
      <c r="K297" s="7" t="s">
        <v>771</v>
      </c>
      <c r="L297" s="7" t="s">
        <v>770</v>
      </c>
      <c r="M297" s="7" t="s">
        <v>574</v>
      </c>
      <c r="N297" s="7" t="s">
        <v>573</v>
      </c>
      <c r="O297" s="34" t="s">
        <v>762</v>
      </c>
      <c r="P297" s="7" t="s">
        <v>765</v>
      </c>
      <c r="Q297" s="7" t="s">
        <v>764</v>
      </c>
    </row>
    <row r="298" spans="1:17" ht="46.9" customHeight="1" x14ac:dyDescent="0.4">
      <c r="A298" s="8" t="s">
        <v>763</v>
      </c>
      <c r="B298" s="36"/>
      <c r="C298" s="7"/>
      <c r="D298" s="9">
        <v>2420</v>
      </c>
      <c r="E298" s="9" t="str">
        <f t="shared" si="6"/>
        <v/>
      </c>
      <c r="F298" s="15" t="s">
        <v>189</v>
      </c>
      <c r="G298" s="15">
        <v>3</v>
      </c>
      <c r="H298" s="15" t="s">
        <v>87</v>
      </c>
      <c r="I298" s="15">
        <v>3</v>
      </c>
      <c r="J298" s="15" t="s">
        <v>86</v>
      </c>
      <c r="K298" s="7" t="s">
        <v>767</v>
      </c>
      <c r="L298" s="7" t="s">
        <v>766</v>
      </c>
      <c r="M298" s="7" t="s">
        <v>509</v>
      </c>
      <c r="N298" s="7" t="s">
        <v>508</v>
      </c>
      <c r="O298" s="34" t="s">
        <v>762</v>
      </c>
      <c r="P298" s="7" t="s">
        <v>765</v>
      </c>
      <c r="Q298" s="7" t="s">
        <v>764</v>
      </c>
    </row>
    <row r="299" spans="1:17" ht="46.9" customHeight="1" x14ac:dyDescent="0.4">
      <c r="A299" s="8" t="s">
        <v>763</v>
      </c>
      <c r="B299" s="36"/>
      <c r="C299" s="7"/>
      <c r="D299" s="9">
        <v>2420</v>
      </c>
      <c r="E299" s="9" t="str">
        <f t="shared" si="6"/>
        <v/>
      </c>
      <c r="F299" s="15" t="s">
        <v>87</v>
      </c>
      <c r="G299" s="15">
        <v>2</v>
      </c>
      <c r="H299" s="15" t="s">
        <v>27</v>
      </c>
      <c r="I299" s="15" t="s">
        <v>27</v>
      </c>
      <c r="J299" s="15" t="s">
        <v>86</v>
      </c>
      <c r="K299" s="7" t="s">
        <v>769</v>
      </c>
      <c r="L299" s="7" t="s">
        <v>768</v>
      </c>
      <c r="M299" s="7" t="s">
        <v>141</v>
      </c>
      <c r="N299" s="7" t="s">
        <v>140</v>
      </c>
      <c r="O299" s="34" t="s">
        <v>762</v>
      </c>
      <c r="P299" s="7" t="s">
        <v>761</v>
      </c>
      <c r="Q299" s="7" t="s">
        <v>764</v>
      </c>
    </row>
    <row r="300" spans="1:17" ht="46.9" customHeight="1" x14ac:dyDescent="0.4">
      <c r="A300" s="8" t="s">
        <v>763</v>
      </c>
      <c r="B300" s="36"/>
      <c r="C300" s="7"/>
      <c r="D300" s="9">
        <v>2420</v>
      </c>
      <c r="E300" s="9" t="str">
        <f t="shared" si="6"/>
        <v/>
      </c>
      <c r="F300" s="15" t="s">
        <v>87</v>
      </c>
      <c r="G300" s="15">
        <v>3</v>
      </c>
      <c r="H300" s="15" t="s">
        <v>189</v>
      </c>
      <c r="I300" s="15">
        <v>3</v>
      </c>
      <c r="J300" s="15" t="s">
        <v>86</v>
      </c>
      <c r="K300" s="7" t="s">
        <v>767</v>
      </c>
      <c r="L300" s="7" t="s">
        <v>766</v>
      </c>
      <c r="M300" s="7" t="s">
        <v>509</v>
      </c>
      <c r="N300" s="7" t="s">
        <v>508</v>
      </c>
      <c r="O300" s="34" t="s">
        <v>762</v>
      </c>
      <c r="P300" s="7" t="s">
        <v>765</v>
      </c>
      <c r="Q300" s="7" t="s">
        <v>764</v>
      </c>
    </row>
    <row r="301" spans="1:17" ht="46.9" customHeight="1" x14ac:dyDescent="0.4">
      <c r="A301" s="8" t="s">
        <v>763</v>
      </c>
      <c r="B301" s="36"/>
      <c r="C301" s="7"/>
      <c r="D301" s="9">
        <v>2420</v>
      </c>
      <c r="E301" s="9" t="str">
        <f t="shared" si="6"/>
        <v/>
      </c>
      <c r="F301" s="15" t="s">
        <v>87</v>
      </c>
      <c r="G301" s="15">
        <v>5</v>
      </c>
      <c r="H301" s="15" t="s">
        <v>27</v>
      </c>
      <c r="I301" s="15" t="s">
        <v>27</v>
      </c>
      <c r="J301" s="15" t="s">
        <v>144</v>
      </c>
      <c r="K301" s="7" t="s">
        <v>143</v>
      </c>
      <c r="L301" s="7" t="s">
        <v>142</v>
      </c>
      <c r="M301" s="7" t="s">
        <v>141</v>
      </c>
      <c r="N301" s="7" t="s">
        <v>140</v>
      </c>
      <c r="O301" s="34" t="s">
        <v>762</v>
      </c>
      <c r="P301" s="7" t="s">
        <v>761</v>
      </c>
      <c r="Q301" s="7" t="s">
        <v>760</v>
      </c>
    </row>
    <row r="302" spans="1:17" ht="46.9" customHeight="1" x14ac:dyDescent="0.4">
      <c r="A302" s="8" t="s">
        <v>756</v>
      </c>
      <c r="B302" s="36"/>
      <c r="C302" s="7"/>
      <c r="D302" s="9">
        <v>2090</v>
      </c>
      <c r="E302" s="9" t="str">
        <f t="shared" si="6"/>
        <v/>
      </c>
      <c r="F302" s="15" t="s">
        <v>189</v>
      </c>
      <c r="G302" s="15">
        <v>4</v>
      </c>
      <c r="H302" s="15" t="s">
        <v>27</v>
      </c>
      <c r="I302" s="15" t="s">
        <v>27</v>
      </c>
      <c r="J302" s="15" t="s">
        <v>144</v>
      </c>
      <c r="K302" s="7" t="s">
        <v>759</v>
      </c>
      <c r="L302" s="7" t="s">
        <v>758</v>
      </c>
      <c r="M302" s="7" t="s">
        <v>753</v>
      </c>
      <c r="N302" s="7" t="s">
        <v>752</v>
      </c>
      <c r="O302" s="34" t="s">
        <v>751</v>
      </c>
      <c r="P302" s="7" t="s">
        <v>757</v>
      </c>
      <c r="Q302" s="7" t="s">
        <v>66</v>
      </c>
    </row>
    <row r="303" spans="1:17" ht="46.9" customHeight="1" x14ac:dyDescent="0.4">
      <c r="A303" s="8" t="s">
        <v>756</v>
      </c>
      <c r="B303" s="36"/>
      <c r="C303" s="7"/>
      <c r="D303" s="9">
        <v>2090</v>
      </c>
      <c r="E303" s="9" t="str">
        <f t="shared" si="6"/>
        <v/>
      </c>
      <c r="F303" s="15" t="s">
        <v>189</v>
      </c>
      <c r="G303" s="15">
        <v>5</v>
      </c>
      <c r="H303" s="15" t="s">
        <v>27</v>
      </c>
      <c r="I303" s="15" t="s">
        <v>27</v>
      </c>
      <c r="J303" s="15" t="s">
        <v>144</v>
      </c>
      <c r="K303" s="7" t="s">
        <v>755</v>
      </c>
      <c r="L303" s="7" t="s">
        <v>754</v>
      </c>
      <c r="M303" s="7" t="s">
        <v>753</v>
      </c>
      <c r="N303" s="7" t="s">
        <v>752</v>
      </c>
      <c r="O303" s="34" t="s">
        <v>751</v>
      </c>
      <c r="P303" s="7" t="s">
        <v>750</v>
      </c>
      <c r="Q303" s="7" t="s">
        <v>66</v>
      </c>
    </row>
    <row r="304" spans="1:17" ht="46.9" customHeight="1" x14ac:dyDescent="0.4">
      <c r="A304" s="8" t="s">
        <v>749</v>
      </c>
      <c r="B304" s="36"/>
      <c r="C304" s="49"/>
      <c r="D304" s="9">
        <v>2200</v>
      </c>
      <c r="E304" s="9" t="str">
        <f t="shared" si="6"/>
        <v/>
      </c>
      <c r="F304" s="15" t="s">
        <v>87</v>
      </c>
      <c r="G304" s="15">
        <v>2</v>
      </c>
      <c r="H304" s="15" t="s">
        <v>27</v>
      </c>
      <c r="I304" s="15" t="s">
        <v>27</v>
      </c>
      <c r="J304" s="15" t="s">
        <v>144</v>
      </c>
      <c r="K304" s="7" t="s">
        <v>748</v>
      </c>
      <c r="L304" s="7" t="s">
        <v>747</v>
      </c>
      <c r="M304" s="7" t="s">
        <v>746</v>
      </c>
      <c r="N304" s="7" t="s">
        <v>745</v>
      </c>
      <c r="O304" s="34" t="s">
        <v>744</v>
      </c>
      <c r="P304" s="7" t="s">
        <v>743</v>
      </c>
      <c r="Q304" s="7" t="s">
        <v>742</v>
      </c>
    </row>
    <row r="305" spans="1:17" ht="46.9" customHeight="1" x14ac:dyDescent="0.4">
      <c r="A305" s="8" t="s">
        <v>741</v>
      </c>
      <c r="B305" s="36"/>
      <c r="C305" s="7" t="s">
        <v>1572</v>
      </c>
      <c r="D305" s="9">
        <v>2970.0000000000005</v>
      </c>
      <c r="E305" s="9" t="str">
        <f t="shared" si="6"/>
        <v/>
      </c>
      <c r="F305" s="15" t="s">
        <v>48</v>
      </c>
      <c r="G305" s="15">
        <v>2</v>
      </c>
      <c r="H305" s="15" t="s">
        <v>27</v>
      </c>
      <c r="I305" s="15" t="s">
        <v>27</v>
      </c>
      <c r="J305" s="15" t="s">
        <v>144</v>
      </c>
      <c r="K305" s="7" t="s">
        <v>739</v>
      </c>
      <c r="L305" s="7" t="s">
        <v>738</v>
      </c>
      <c r="M305" s="7" t="s">
        <v>574</v>
      </c>
      <c r="N305" s="7" t="s">
        <v>573</v>
      </c>
      <c r="O305" s="34" t="s">
        <v>737</v>
      </c>
      <c r="P305" s="7" t="s">
        <v>736</v>
      </c>
      <c r="Q305" s="7" t="s">
        <v>175</v>
      </c>
    </row>
    <row r="306" spans="1:17" ht="46.9" customHeight="1" x14ac:dyDescent="0.4">
      <c r="A306" s="8" t="s">
        <v>734</v>
      </c>
      <c r="B306" s="36"/>
      <c r="C306" s="7"/>
      <c r="D306" s="9">
        <v>748.00000000000011</v>
      </c>
      <c r="E306" s="9" t="str">
        <f t="shared" si="6"/>
        <v/>
      </c>
      <c r="F306" s="15" t="s">
        <v>48</v>
      </c>
      <c r="G306" s="15">
        <v>3</v>
      </c>
      <c r="H306" s="15" t="s">
        <v>48</v>
      </c>
      <c r="I306" s="15">
        <v>4</v>
      </c>
      <c r="J306" s="15" t="s">
        <v>26</v>
      </c>
      <c r="K306" s="7" t="s">
        <v>712</v>
      </c>
      <c r="L306" s="7" t="s">
        <v>711</v>
      </c>
      <c r="M306" s="7" t="s">
        <v>710</v>
      </c>
      <c r="N306" s="7" t="s">
        <v>709</v>
      </c>
      <c r="O306" s="34" t="s">
        <v>733</v>
      </c>
      <c r="P306" s="7" t="s">
        <v>735</v>
      </c>
      <c r="Q306" s="7" t="s">
        <v>632</v>
      </c>
    </row>
    <row r="307" spans="1:17" ht="46.9" customHeight="1" x14ac:dyDescent="0.4">
      <c r="A307" s="8" t="s">
        <v>734</v>
      </c>
      <c r="B307" s="44"/>
      <c r="C307" s="7"/>
      <c r="D307" s="9">
        <v>748.00000000000011</v>
      </c>
      <c r="E307" s="9" t="str">
        <f t="shared" si="6"/>
        <v/>
      </c>
      <c r="F307" s="15" t="s">
        <v>48</v>
      </c>
      <c r="G307" s="15">
        <v>4</v>
      </c>
      <c r="H307" s="15" t="s">
        <v>48</v>
      </c>
      <c r="I307" s="15">
        <v>3</v>
      </c>
      <c r="J307" s="15" t="s">
        <v>26</v>
      </c>
      <c r="K307" s="7" t="s">
        <v>712</v>
      </c>
      <c r="L307" s="7" t="s">
        <v>711</v>
      </c>
      <c r="M307" s="7" t="s">
        <v>710</v>
      </c>
      <c r="N307" s="7" t="s">
        <v>709</v>
      </c>
      <c r="O307" s="34" t="s">
        <v>733</v>
      </c>
      <c r="P307" s="7" t="s">
        <v>732</v>
      </c>
      <c r="Q307" s="7" t="s">
        <v>632</v>
      </c>
    </row>
    <row r="308" spans="1:17" ht="46.9" customHeight="1" x14ac:dyDescent="0.4">
      <c r="A308" s="8" t="s">
        <v>728</v>
      </c>
      <c r="B308" s="36"/>
      <c r="C308" s="7"/>
      <c r="D308" s="9">
        <v>1012.0000000000001</v>
      </c>
      <c r="E308" s="9" t="str">
        <f t="shared" si="6"/>
        <v/>
      </c>
      <c r="F308" s="15" t="s">
        <v>48</v>
      </c>
      <c r="G308" s="15">
        <v>1</v>
      </c>
      <c r="H308" s="15" t="s">
        <v>27</v>
      </c>
      <c r="I308" s="15" t="s">
        <v>27</v>
      </c>
      <c r="J308" s="15" t="s">
        <v>26</v>
      </c>
      <c r="K308" s="7" t="s">
        <v>731</v>
      </c>
      <c r="L308" s="7" t="s">
        <v>730</v>
      </c>
      <c r="M308" s="7" t="s">
        <v>252</v>
      </c>
      <c r="N308" s="7" t="s">
        <v>251</v>
      </c>
      <c r="O308" s="34" t="s">
        <v>725</v>
      </c>
      <c r="P308" s="7" t="s">
        <v>729</v>
      </c>
      <c r="Q308" s="7" t="s">
        <v>723</v>
      </c>
    </row>
    <row r="309" spans="1:17" ht="46.9" customHeight="1" x14ac:dyDescent="0.4">
      <c r="A309" s="8" t="s">
        <v>728</v>
      </c>
      <c r="B309" s="36"/>
      <c r="C309" s="7"/>
      <c r="D309" s="9">
        <v>1012.0000000000001</v>
      </c>
      <c r="E309" s="9" t="str">
        <f t="shared" si="6"/>
        <v/>
      </c>
      <c r="F309" s="15" t="s">
        <v>48</v>
      </c>
      <c r="G309" s="15">
        <v>1</v>
      </c>
      <c r="H309" s="15" t="s">
        <v>27</v>
      </c>
      <c r="I309" s="15" t="s">
        <v>27</v>
      </c>
      <c r="J309" s="15" t="s">
        <v>26</v>
      </c>
      <c r="K309" s="7" t="s">
        <v>727</v>
      </c>
      <c r="L309" s="7" t="s">
        <v>726</v>
      </c>
      <c r="M309" s="7" t="s">
        <v>252</v>
      </c>
      <c r="N309" s="7" t="s">
        <v>251</v>
      </c>
      <c r="O309" s="34" t="s">
        <v>725</v>
      </c>
      <c r="P309" s="7" t="s">
        <v>724</v>
      </c>
      <c r="Q309" s="7" t="s">
        <v>723</v>
      </c>
    </row>
    <row r="310" spans="1:17" ht="46.9" customHeight="1" x14ac:dyDescent="0.4">
      <c r="A310" s="8" t="s">
        <v>719</v>
      </c>
      <c r="B310" s="36"/>
      <c r="C310" s="7"/>
      <c r="D310" s="9">
        <v>3850.0000000000005</v>
      </c>
      <c r="E310" s="9" t="str">
        <f t="shared" si="6"/>
        <v/>
      </c>
      <c r="F310" s="15" t="s">
        <v>48</v>
      </c>
      <c r="G310" s="15">
        <v>5</v>
      </c>
      <c r="H310" s="15" t="s">
        <v>27</v>
      </c>
      <c r="I310" s="15" t="s">
        <v>27</v>
      </c>
      <c r="J310" s="15" t="s">
        <v>26</v>
      </c>
      <c r="K310" s="7" t="s">
        <v>722</v>
      </c>
      <c r="L310" s="7" t="s">
        <v>721</v>
      </c>
      <c r="M310" s="7" t="s">
        <v>672</v>
      </c>
      <c r="N310" s="7" t="s">
        <v>671</v>
      </c>
      <c r="O310" s="34" t="s">
        <v>720</v>
      </c>
      <c r="P310" s="7" t="s">
        <v>715</v>
      </c>
      <c r="Q310" s="7" t="s">
        <v>215</v>
      </c>
    </row>
    <row r="311" spans="1:17" ht="46.9" customHeight="1" x14ac:dyDescent="0.4">
      <c r="A311" s="8" t="s">
        <v>719</v>
      </c>
      <c r="B311" s="36"/>
      <c r="C311" s="7"/>
      <c r="D311" s="9">
        <v>3850.0000000000005</v>
      </c>
      <c r="E311" s="9" t="str">
        <f t="shared" si="6"/>
        <v/>
      </c>
      <c r="F311" s="15" t="s">
        <v>48</v>
      </c>
      <c r="G311" s="15">
        <v>5</v>
      </c>
      <c r="H311" s="15" t="s">
        <v>27</v>
      </c>
      <c r="I311" s="15" t="s">
        <v>27</v>
      </c>
      <c r="J311" s="15" t="s">
        <v>26</v>
      </c>
      <c r="K311" s="7" t="s">
        <v>718</v>
      </c>
      <c r="L311" s="7" t="s">
        <v>717</v>
      </c>
      <c r="M311" s="7" t="s">
        <v>672</v>
      </c>
      <c r="N311" s="7" t="s">
        <v>671</v>
      </c>
      <c r="O311" s="34" t="s">
        <v>716</v>
      </c>
      <c r="P311" s="7" t="s">
        <v>715</v>
      </c>
      <c r="Q311" s="7" t="s">
        <v>215</v>
      </c>
    </row>
    <row r="312" spans="1:17" ht="46.9" customHeight="1" x14ac:dyDescent="0.4">
      <c r="A312" s="8" t="s">
        <v>713</v>
      </c>
      <c r="B312" s="36"/>
      <c r="C312" s="7"/>
      <c r="D312" s="9">
        <v>682</v>
      </c>
      <c r="E312" s="9" t="str">
        <f t="shared" si="6"/>
        <v/>
      </c>
      <c r="F312" s="15" t="s">
        <v>48</v>
      </c>
      <c r="G312" s="15">
        <v>3</v>
      </c>
      <c r="H312" s="15" t="s">
        <v>48</v>
      </c>
      <c r="I312" s="15">
        <v>4</v>
      </c>
      <c r="J312" s="15" t="s">
        <v>26</v>
      </c>
      <c r="K312" s="7" t="s">
        <v>712</v>
      </c>
      <c r="L312" s="7" t="s">
        <v>711</v>
      </c>
      <c r="M312" s="7" t="s">
        <v>710</v>
      </c>
      <c r="N312" s="7" t="s">
        <v>709</v>
      </c>
      <c r="O312" s="34" t="s">
        <v>708</v>
      </c>
      <c r="P312" s="7" t="s">
        <v>714</v>
      </c>
      <c r="Q312" s="7" t="s">
        <v>706</v>
      </c>
    </row>
    <row r="313" spans="1:17" ht="46.9" customHeight="1" x14ac:dyDescent="0.4">
      <c r="A313" s="8" t="s">
        <v>713</v>
      </c>
      <c r="B313" s="36"/>
      <c r="C313" s="7"/>
      <c r="D313" s="9">
        <v>682</v>
      </c>
      <c r="E313" s="9" t="str">
        <f t="shared" si="6"/>
        <v/>
      </c>
      <c r="F313" s="15" t="s">
        <v>48</v>
      </c>
      <c r="G313" s="15">
        <v>4</v>
      </c>
      <c r="H313" s="15" t="s">
        <v>48</v>
      </c>
      <c r="I313" s="15">
        <v>3</v>
      </c>
      <c r="J313" s="15" t="s">
        <v>26</v>
      </c>
      <c r="K313" s="7" t="s">
        <v>712</v>
      </c>
      <c r="L313" s="7" t="s">
        <v>711</v>
      </c>
      <c r="M313" s="7" t="s">
        <v>710</v>
      </c>
      <c r="N313" s="7" t="s">
        <v>709</v>
      </c>
      <c r="O313" s="34" t="s">
        <v>708</v>
      </c>
      <c r="P313" s="7" t="s">
        <v>707</v>
      </c>
      <c r="Q313" s="7" t="s">
        <v>706</v>
      </c>
    </row>
    <row r="314" spans="1:17" ht="46.9" customHeight="1" x14ac:dyDescent="0.4">
      <c r="A314" s="8" t="s">
        <v>702</v>
      </c>
      <c r="B314" s="36"/>
      <c r="C314" s="7"/>
      <c r="D314" s="9">
        <v>2750</v>
      </c>
      <c r="E314" s="9" t="str">
        <f t="shared" si="6"/>
        <v/>
      </c>
      <c r="F314" s="15" t="s">
        <v>48</v>
      </c>
      <c r="G314" s="15">
        <v>3</v>
      </c>
      <c r="H314" s="15" t="s">
        <v>27</v>
      </c>
      <c r="I314" s="15" t="s">
        <v>27</v>
      </c>
      <c r="J314" s="15" t="s">
        <v>26</v>
      </c>
      <c r="K314" s="7" t="s">
        <v>705</v>
      </c>
      <c r="L314" s="7" t="s">
        <v>704</v>
      </c>
      <c r="M314" s="7" t="s">
        <v>672</v>
      </c>
      <c r="N314" s="7" t="s">
        <v>671</v>
      </c>
      <c r="O314" s="34" t="s">
        <v>703</v>
      </c>
      <c r="P314" s="7" t="s">
        <v>698</v>
      </c>
      <c r="Q314" s="7" t="s">
        <v>240</v>
      </c>
    </row>
    <row r="315" spans="1:17" ht="46.9" customHeight="1" x14ac:dyDescent="0.4">
      <c r="A315" s="8" t="s">
        <v>702</v>
      </c>
      <c r="B315" s="36"/>
      <c r="C315" s="7"/>
      <c r="D315" s="9">
        <v>2750</v>
      </c>
      <c r="E315" s="9" t="str">
        <f t="shared" si="6"/>
        <v/>
      </c>
      <c r="F315" s="15" t="s">
        <v>189</v>
      </c>
      <c r="G315" s="15">
        <v>5</v>
      </c>
      <c r="H315" s="15" t="s">
        <v>27</v>
      </c>
      <c r="I315" s="15" t="s">
        <v>27</v>
      </c>
      <c r="J315" s="15" t="s">
        <v>26</v>
      </c>
      <c r="K315" s="7" t="s">
        <v>701</v>
      </c>
      <c r="L315" s="7" t="s">
        <v>700</v>
      </c>
      <c r="M315" s="7" t="s">
        <v>672</v>
      </c>
      <c r="N315" s="7" t="s">
        <v>671</v>
      </c>
      <c r="O315" s="34" t="s">
        <v>699</v>
      </c>
      <c r="P315" s="7" t="s">
        <v>698</v>
      </c>
      <c r="Q315" s="7" t="s">
        <v>240</v>
      </c>
    </row>
    <row r="316" spans="1:17" ht="46.9" customHeight="1" x14ac:dyDescent="0.4">
      <c r="A316" s="8" t="s">
        <v>696</v>
      </c>
      <c r="B316" s="36"/>
      <c r="C316" s="7"/>
      <c r="D316" s="9">
        <v>3080.0000000000005</v>
      </c>
      <c r="E316" s="9" t="str">
        <f t="shared" si="6"/>
        <v/>
      </c>
      <c r="F316" s="15" t="s">
        <v>28</v>
      </c>
      <c r="G316" s="15">
        <v>4</v>
      </c>
      <c r="H316" s="15" t="s">
        <v>28</v>
      </c>
      <c r="I316" s="15">
        <v>5</v>
      </c>
      <c r="J316" s="15" t="s">
        <v>26</v>
      </c>
      <c r="K316" s="7" t="s">
        <v>695</v>
      </c>
      <c r="L316" s="7" t="s">
        <v>694</v>
      </c>
      <c r="M316" s="7" t="s">
        <v>693</v>
      </c>
      <c r="N316" s="7" t="s">
        <v>692</v>
      </c>
      <c r="O316" s="34" t="s">
        <v>27</v>
      </c>
      <c r="P316" s="7" t="s">
        <v>697</v>
      </c>
      <c r="Q316" s="7" t="s">
        <v>690</v>
      </c>
    </row>
    <row r="317" spans="1:17" ht="46.9" customHeight="1" x14ac:dyDescent="0.4">
      <c r="A317" s="8" t="s">
        <v>696</v>
      </c>
      <c r="B317" s="36"/>
      <c r="C317" s="7"/>
      <c r="D317" s="9">
        <v>3080.0000000000005</v>
      </c>
      <c r="E317" s="9" t="str">
        <f t="shared" si="6"/>
        <v/>
      </c>
      <c r="F317" s="15" t="s">
        <v>28</v>
      </c>
      <c r="G317" s="15">
        <v>5</v>
      </c>
      <c r="H317" s="15" t="s">
        <v>28</v>
      </c>
      <c r="I317" s="15">
        <v>4</v>
      </c>
      <c r="J317" s="15" t="s">
        <v>26</v>
      </c>
      <c r="K317" s="7" t="s">
        <v>695</v>
      </c>
      <c r="L317" s="7" t="s">
        <v>694</v>
      </c>
      <c r="M317" s="7" t="s">
        <v>693</v>
      </c>
      <c r="N317" s="7" t="s">
        <v>692</v>
      </c>
      <c r="O317" s="34" t="s">
        <v>27</v>
      </c>
      <c r="P317" s="7" t="s">
        <v>691</v>
      </c>
      <c r="Q317" s="7" t="s">
        <v>690</v>
      </c>
    </row>
    <row r="318" spans="1:17" ht="46.9" customHeight="1" x14ac:dyDescent="0.4">
      <c r="A318" s="8" t="s">
        <v>689</v>
      </c>
      <c r="B318" s="48"/>
      <c r="C318" s="7"/>
      <c r="D318" s="9">
        <v>605</v>
      </c>
      <c r="E318" s="9" t="str">
        <f t="shared" si="6"/>
        <v/>
      </c>
      <c r="F318" s="15" t="s">
        <v>28</v>
      </c>
      <c r="G318" s="15">
        <v>3</v>
      </c>
      <c r="H318" s="15" t="s">
        <v>27</v>
      </c>
      <c r="I318" s="15" t="s">
        <v>27</v>
      </c>
      <c r="J318" s="15" t="s">
        <v>26</v>
      </c>
      <c r="K318" s="7" t="s">
        <v>688</v>
      </c>
      <c r="L318" s="7" t="s">
        <v>687</v>
      </c>
      <c r="M318" s="7" t="s">
        <v>686</v>
      </c>
      <c r="N318" s="7" t="s">
        <v>685</v>
      </c>
      <c r="O318" s="34" t="s">
        <v>684</v>
      </c>
      <c r="P318" s="7" t="s">
        <v>683</v>
      </c>
      <c r="Q318" s="7" t="s">
        <v>682</v>
      </c>
    </row>
    <row r="319" spans="1:17" ht="46.9" customHeight="1" x14ac:dyDescent="0.4">
      <c r="A319" s="8" t="s">
        <v>681</v>
      </c>
      <c r="B319" s="36"/>
      <c r="C319" s="7"/>
      <c r="D319" s="9">
        <v>1980.0000000000002</v>
      </c>
      <c r="E319" s="9" t="str">
        <f t="shared" si="6"/>
        <v/>
      </c>
      <c r="F319" s="15" t="s">
        <v>189</v>
      </c>
      <c r="G319" s="15">
        <v>2</v>
      </c>
      <c r="H319" s="15" t="s">
        <v>27</v>
      </c>
      <c r="I319" s="15" t="s">
        <v>27</v>
      </c>
      <c r="J319" s="15" t="s">
        <v>26</v>
      </c>
      <c r="K319" s="7" t="s">
        <v>680</v>
      </c>
      <c r="L319" s="7" t="s">
        <v>679</v>
      </c>
      <c r="M319" s="7" t="s">
        <v>127</v>
      </c>
      <c r="N319" s="7" t="s">
        <v>126</v>
      </c>
      <c r="O319" s="34" t="s">
        <v>678</v>
      </c>
      <c r="P319" s="7" t="s">
        <v>677</v>
      </c>
      <c r="Q319" s="7" t="s">
        <v>676</v>
      </c>
    </row>
    <row r="320" spans="1:17" ht="46.9" customHeight="1" x14ac:dyDescent="0.4">
      <c r="A320" s="8" t="s">
        <v>675</v>
      </c>
      <c r="B320" s="36"/>
      <c r="C320" s="7"/>
      <c r="D320" s="9">
        <v>3080.0000000000005</v>
      </c>
      <c r="E320" s="9" t="str">
        <f t="shared" si="6"/>
        <v/>
      </c>
      <c r="F320" s="15" t="s">
        <v>189</v>
      </c>
      <c r="G320" s="15">
        <v>3</v>
      </c>
      <c r="H320" s="15" t="s">
        <v>189</v>
      </c>
      <c r="I320" s="15">
        <v>4</v>
      </c>
      <c r="J320" s="15" t="s">
        <v>26</v>
      </c>
      <c r="K320" s="7" t="s">
        <v>674</v>
      </c>
      <c r="L320" s="7" t="s">
        <v>673</v>
      </c>
      <c r="M320" s="7" t="s">
        <v>672</v>
      </c>
      <c r="N320" s="7" t="s">
        <v>671</v>
      </c>
      <c r="O320" s="34" t="s">
        <v>670</v>
      </c>
      <c r="P320" s="7" t="s">
        <v>669</v>
      </c>
      <c r="Q320" s="7" t="s">
        <v>668</v>
      </c>
    </row>
    <row r="321" spans="1:17" ht="46.9" customHeight="1" x14ac:dyDescent="0.4">
      <c r="A321" s="8" t="s">
        <v>675</v>
      </c>
      <c r="B321" s="36"/>
      <c r="C321" s="7"/>
      <c r="D321" s="9">
        <v>3080.0000000000005</v>
      </c>
      <c r="E321" s="9" t="str">
        <f t="shared" si="6"/>
        <v/>
      </c>
      <c r="F321" s="15" t="s">
        <v>189</v>
      </c>
      <c r="G321" s="15">
        <v>4</v>
      </c>
      <c r="H321" s="15" t="s">
        <v>189</v>
      </c>
      <c r="I321" s="15">
        <v>3</v>
      </c>
      <c r="J321" s="15" t="s">
        <v>26</v>
      </c>
      <c r="K321" s="7" t="s">
        <v>674</v>
      </c>
      <c r="L321" s="7" t="s">
        <v>673</v>
      </c>
      <c r="M321" s="7" t="s">
        <v>672</v>
      </c>
      <c r="N321" s="7" t="s">
        <v>671</v>
      </c>
      <c r="O321" s="34" t="s">
        <v>670</v>
      </c>
      <c r="P321" s="7" t="s">
        <v>669</v>
      </c>
      <c r="Q321" s="7" t="s">
        <v>668</v>
      </c>
    </row>
    <row r="322" spans="1:17" ht="46.9" customHeight="1" x14ac:dyDescent="0.4">
      <c r="A322" s="8" t="s">
        <v>666</v>
      </c>
      <c r="B322" s="36"/>
      <c r="C322" s="7"/>
      <c r="D322" s="9">
        <v>792.00000000000011</v>
      </c>
      <c r="E322" s="9" t="str">
        <f t="shared" si="6"/>
        <v/>
      </c>
      <c r="F322" s="15" t="s">
        <v>189</v>
      </c>
      <c r="G322" s="15">
        <v>4</v>
      </c>
      <c r="H322" s="15" t="s">
        <v>189</v>
      </c>
      <c r="I322" s="15">
        <v>5</v>
      </c>
      <c r="J322" s="15" t="s">
        <v>26</v>
      </c>
      <c r="K322" s="7" t="s">
        <v>665</v>
      </c>
      <c r="L322" s="7" t="s">
        <v>664</v>
      </c>
      <c r="M322" s="7" t="s">
        <v>663</v>
      </c>
      <c r="N322" s="7" t="s">
        <v>662</v>
      </c>
      <c r="O322" s="34" t="s">
        <v>661</v>
      </c>
      <c r="P322" s="7" t="s">
        <v>667</v>
      </c>
      <c r="Q322" s="7" t="s">
        <v>659</v>
      </c>
    </row>
    <row r="323" spans="1:17" ht="46.9" customHeight="1" x14ac:dyDescent="0.4">
      <c r="A323" s="8" t="s">
        <v>666</v>
      </c>
      <c r="B323" s="36"/>
      <c r="C323" s="7"/>
      <c r="D323" s="9">
        <v>792.00000000000011</v>
      </c>
      <c r="E323" s="9" t="str">
        <f t="shared" si="6"/>
        <v/>
      </c>
      <c r="F323" s="15" t="s">
        <v>189</v>
      </c>
      <c r="G323" s="15">
        <v>5</v>
      </c>
      <c r="H323" s="15" t="s">
        <v>189</v>
      </c>
      <c r="I323" s="15">
        <v>4</v>
      </c>
      <c r="J323" s="15" t="s">
        <v>26</v>
      </c>
      <c r="K323" s="7" t="s">
        <v>665</v>
      </c>
      <c r="L323" s="7" t="s">
        <v>664</v>
      </c>
      <c r="M323" s="7" t="s">
        <v>663</v>
      </c>
      <c r="N323" s="7" t="s">
        <v>662</v>
      </c>
      <c r="O323" s="34" t="s">
        <v>661</v>
      </c>
      <c r="P323" s="7" t="s">
        <v>660</v>
      </c>
      <c r="Q323" s="7" t="s">
        <v>659</v>
      </c>
    </row>
    <row r="324" spans="1:17" ht="46.9" customHeight="1" x14ac:dyDescent="0.4">
      <c r="A324" s="8" t="s">
        <v>657</v>
      </c>
      <c r="B324" s="36"/>
      <c r="C324" s="7"/>
      <c r="D324" s="9">
        <v>3300.0000000000005</v>
      </c>
      <c r="E324" s="9" t="str">
        <f t="shared" si="6"/>
        <v/>
      </c>
      <c r="F324" s="15" t="s">
        <v>189</v>
      </c>
      <c r="G324" s="15">
        <v>4</v>
      </c>
      <c r="H324" s="15" t="s">
        <v>189</v>
      </c>
      <c r="I324" s="15">
        <v>5</v>
      </c>
      <c r="J324" s="15" t="s">
        <v>26</v>
      </c>
      <c r="K324" s="7" t="s">
        <v>656</v>
      </c>
      <c r="L324" s="7" t="s">
        <v>655</v>
      </c>
      <c r="M324" s="7" t="s">
        <v>654</v>
      </c>
      <c r="N324" s="7" t="s">
        <v>653</v>
      </c>
      <c r="O324" s="34" t="s">
        <v>652</v>
      </c>
      <c r="P324" s="7" t="s">
        <v>658</v>
      </c>
      <c r="Q324" s="7" t="s">
        <v>650</v>
      </c>
    </row>
    <row r="325" spans="1:17" ht="46.9" customHeight="1" x14ac:dyDescent="0.4">
      <c r="A325" s="8" t="s">
        <v>657</v>
      </c>
      <c r="B325" s="36"/>
      <c r="C325" s="7"/>
      <c r="D325" s="9">
        <v>3300.0000000000005</v>
      </c>
      <c r="E325" s="9" t="str">
        <f t="shared" si="6"/>
        <v/>
      </c>
      <c r="F325" s="15" t="s">
        <v>189</v>
      </c>
      <c r="G325" s="15">
        <v>5</v>
      </c>
      <c r="H325" s="15" t="s">
        <v>189</v>
      </c>
      <c r="I325" s="15">
        <v>720</v>
      </c>
      <c r="J325" s="15" t="s">
        <v>26</v>
      </c>
      <c r="K325" s="7" t="s">
        <v>656</v>
      </c>
      <c r="L325" s="7" t="s">
        <v>655</v>
      </c>
      <c r="M325" s="7" t="s">
        <v>654</v>
      </c>
      <c r="N325" s="7" t="s">
        <v>653</v>
      </c>
      <c r="O325" s="34" t="s">
        <v>652</v>
      </c>
      <c r="P325" s="7" t="s">
        <v>651</v>
      </c>
      <c r="Q325" s="7" t="s">
        <v>650</v>
      </c>
    </row>
    <row r="326" spans="1:17" ht="46.9" customHeight="1" x14ac:dyDescent="0.4">
      <c r="A326" s="8" t="s">
        <v>649</v>
      </c>
      <c r="B326" s="36"/>
      <c r="C326" s="7"/>
      <c r="D326" s="9">
        <v>1980.0000000000002</v>
      </c>
      <c r="E326" s="9" t="str">
        <f t="shared" si="6"/>
        <v/>
      </c>
      <c r="F326" s="15" t="s">
        <v>189</v>
      </c>
      <c r="G326" s="15">
        <v>4</v>
      </c>
      <c r="H326" s="15" t="s">
        <v>87</v>
      </c>
      <c r="I326" s="15">
        <v>5</v>
      </c>
      <c r="J326" s="15" t="s">
        <v>26</v>
      </c>
      <c r="K326" s="7" t="s">
        <v>648</v>
      </c>
      <c r="L326" s="7" t="s">
        <v>647</v>
      </c>
      <c r="M326" s="7" t="s">
        <v>646</v>
      </c>
      <c r="N326" s="7" t="s">
        <v>645</v>
      </c>
      <c r="O326" s="34" t="s">
        <v>644</v>
      </c>
      <c r="P326" s="7" t="s">
        <v>643</v>
      </c>
      <c r="Q326" s="7" t="s">
        <v>642</v>
      </c>
    </row>
    <row r="327" spans="1:17" ht="46.9" customHeight="1" x14ac:dyDescent="0.4">
      <c r="A327" s="8" t="s">
        <v>649</v>
      </c>
      <c r="B327" s="36"/>
      <c r="C327" s="7"/>
      <c r="D327" s="9">
        <v>1980.0000000000002</v>
      </c>
      <c r="E327" s="9" t="str">
        <f t="shared" si="6"/>
        <v/>
      </c>
      <c r="F327" s="15" t="s">
        <v>87</v>
      </c>
      <c r="G327" s="15">
        <v>5</v>
      </c>
      <c r="H327" s="15" t="s">
        <v>189</v>
      </c>
      <c r="I327" s="15">
        <v>4</v>
      </c>
      <c r="J327" s="15" t="s">
        <v>26</v>
      </c>
      <c r="K327" s="7" t="s">
        <v>648</v>
      </c>
      <c r="L327" s="7" t="s">
        <v>647</v>
      </c>
      <c r="M327" s="7" t="s">
        <v>646</v>
      </c>
      <c r="N327" s="7" t="s">
        <v>645</v>
      </c>
      <c r="O327" s="34" t="s">
        <v>644</v>
      </c>
      <c r="P327" s="7" t="s">
        <v>643</v>
      </c>
      <c r="Q327" s="7" t="s">
        <v>642</v>
      </c>
    </row>
    <row r="328" spans="1:17" ht="46.9" customHeight="1" x14ac:dyDescent="0.4">
      <c r="A328" s="8" t="s">
        <v>639</v>
      </c>
      <c r="B328" s="36"/>
      <c r="C328" s="7"/>
      <c r="D328" s="9">
        <v>1276</v>
      </c>
      <c r="E328" s="9" t="str">
        <f t="shared" si="6"/>
        <v/>
      </c>
      <c r="F328" s="15" t="s">
        <v>87</v>
      </c>
      <c r="G328" s="15">
        <v>4</v>
      </c>
      <c r="H328" s="15" t="s">
        <v>27</v>
      </c>
      <c r="I328" s="15" t="s">
        <v>27</v>
      </c>
      <c r="J328" s="15" t="s">
        <v>26</v>
      </c>
      <c r="K328" s="7" t="s">
        <v>641</v>
      </c>
      <c r="L328" s="7" t="s">
        <v>640</v>
      </c>
      <c r="M328" s="7" t="s">
        <v>636</v>
      </c>
      <c r="N328" s="7" t="s">
        <v>635</v>
      </c>
      <c r="O328" s="34" t="s">
        <v>634</v>
      </c>
      <c r="P328" s="7" t="s">
        <v>633</v>
      </c>
      <c r="Q328" s="7" t="s">
        <v>632</v>
      </c>
    </row>
    <row r="329" spans="1:17" ht="46.9" customHeight="1" x14ac:dyDescent="0.4">
      <c r="A329" s="8" t="s">
        <v>639</v>
      </c>
      <c r="B329" s="36"/>
      <c r="C329" s="7"/>
      <c r="D329" s="9">
        <v>1276</v>
      </c>
      <c r="E329" s="9" t="str">
        <f t="shared" si="6"/>
        <v/>
      </c>
      <c r="F329" s="15" t="s">
        <v>87</v>
      </c>
      <c r="G329" s="15">
        <v>4</v>
      </c>
      <c r="H329" s="15" t="s">
        <v>27</v>
      </c>
      <c r="I329" s="15" t="s">
        <v>27</v>
      </c>
      <c r="J329" s="15" t="s">
        <v>26</v>
      </c>
      <c r="K329" s="7" t="s">
        <v>638</v>
      </c>
      <c r="L329" s="7" t="s">
        <v>637</v>
      </c>
      <c r="M329" s="7" t="s">
        <v>636</v>
      </c>
      <c r="N329" s="7" t="s">
        <v>635</v>
      </c>
      <c r="O329" s="34" t="s">
        <v>634</v>
      </c>
      <c r="P329" s="7" t="s">
        <v>633</v>
      </c>
      <c r="Q329" s="7" t="s">
        <v>632</v>
      </c>
    </row>
    <row r="330" spans="1:17" ht="46.9" customHeight="1" x14ac:dyDescent="0.4">
      <c r="A330" s="8" t="s">
        <v>630</v>
      </c>
      <c r="B330" s="36"/>
      <c r="C330" s="7"/>
      <c r="D330" s="9">
        <v>2750</v>
      </c>
      <c r="E330" s="9" t="str">
        <f t="shared" si="6"/>
        <v/>
      </c>
      <c r="F330" s="15" t="s">
        <v>38</v>
      </c>
      <c r="G330" s="15">
        <v>5</v>
      </c>
      <c r="H330" s="15" t="s">
        <v>87</v>
      </c>
      <c r="I330" s="15">
        <v>5</v>
      </c>
      <c r="J330" s="15" t="s">
        <v>26</v>
      </c>
      <c r="K330" s="7" t="s">
        <v>629</v>
      </c>
      <c r="L330" s="7" t="s">
        <v>628</v>
      </c>
      <c r="M330" s="7" t="s">
        <v>23</v>
      </c>
      <c r="N330" s="7" t="s">
        <v>22</v>
      </c>
      <c r="O330" s="34" t="s">
        <v>627</v>
      </c>
      <c r="P330" s="7" t="s">
        <v>631</v>
      </c>
      <c r="Q330" s="7" t="s">
        <v>513</v>
      </c>
    </row>
    <row r="331" spans="1:17" ht="46.9" customHeight="1" x14ac:dyDescent="0.4">
      <c r="A331" s="8" t="s">
        <v>630</v>
      </c>
      <c r="B331" s="36"/>
      <c r="C331" s="7"/>
      <c r="D331" s="9">
        <v>2420</v>
      </c>
      <c r="E331" s="9" t="str">
        <f t="shared" si="6"/>
        <v/>
      </c>
      <c r="F331" s="15" t="s">
        <v>87</v>
      </c>
      <c r="G331" s="15">
        <v>5</v>
      </c>
      <c r="H331" s="15" t="s">
        <v>38</v>
      </c>
      <c r="I331" s="15">
        <v>5</v>
      </c>
      <c r="J331" s="15" t="s">
        <v>26</v>
      </c>
      <c r="K331" s="7" t="s">
        <v>629</v>
      </c>
      <c r="L331" s="7" t="s">
        <v>628</v>
      </c>
      <c r="M331" s="7" t="s">
        <v>23</v>
      </c>
      <c r="N331" s="7" t="s">
        <v>22</v>
      </c>
      <c r="O331" s="34" t="s">
        <v>627</v>
      </c>
      <c r="P331" s="7" t="s">
        <v>626</v>
      </c>
      <c r="Q331" s="7" t="s">
        <v>513</v>
      </c>
    </row>
    <row r="332" spans="1:17" ht="46.9" customHeight="1" x14ac:dyDescent="0.4">
      <c r="A332" s="8" t="s">
        <v>625</v>
      </c>
      <c r="B332" s="36"/>
      <c r="C332" s="7"/>
      <c r="D332" s="9">
        <v>1980.0000000000002</v>
      </c>
      <c r="E332" s="9" t="str">
        <f t="shared" si="6"/>
        <v/>
      </c>
      <c r="F332" s="15" t="s">
        <v>87</v>
      </c>
      <c r="G332" s="15">
        <v>5</v>
      </c>
      <c r="H332" s="15" t="s">
        <v>27</v>
      </c>
      <c r="I332" s="15" t="s">
        <v>27</v>
      </c>
      <c r="J332" s="15" t="s">
        <v>26</v>
      </c>
      <c r="K332" s="7" t="s">
        <v>624</v>
      </c>
      <c r="L332" s="7" t="s">
        <v>623</v>
      </c>
      <c r="M332" s="7" t="s">
        <v>622</v>
      </c>
      <c r="N332" s="7" t="s">
        <v>621</v>
      </c>
      <c r="O332" s="34" t="s">
        <v>620</v>
      </c>
      <c r="P332" s="7" t="s">
        <v>619</v>
      </c>
      <c r="Q332" s="7" t="s">
        <v>618</v>
      </c>
    </row>
    <row r="333" spans="1:17" ht="46.9" customHeight="1" x14ac:dyDescent="0.4">
      <c r="A333" s="8" t="s">
        <v>614</v>
      </c>
      <c r="B333" s="36"/>
      <c r="C333" s="7"/>
      <c r="D333" s="9">
        <v>3960.0000000000005</v>
      </c>
      <c r="E333" s="9" t="str">
        <f t="shared" si="6"/>
        <v/>
      </c>
      <c r="F333" s="15" t="s">
        <v>87</v>
      </c>
      <c r="G333" s="15">
        <v>3</v>
      </c>
      <c r="H333" s="15" t="s">
        <v>27</v>
      </c>
      <c r="I333" s="15" t="s">
        <v>27</v>
      </c>
      <c r="J333" s="15" t="s">
        <v>26</v>
      </c>
      <c r="K333" s="7" t="s">
        <v>617</v>
      </c>
      <c r="L333" s="7" t="s">
        <v>616</v>
      </c>
      <c r="M333" s="7" t="s">
        <v>23</v>
      </c>
      <c r="N333" s="7" t="s">
        <v>22</v>
      </c>
      <c r="O333" s="34" t="s">
        <v>611</v>
      </c>
      <c r="P333" s="7" t="s">
        <v>615</v>
      </c>
      <c r="Q333" s="7" t="s">
        <v>609</v>
      </c>
    </row>
    <row r="334" spans="1:17" ht="46.9" customHeight="1" x14ac:dyDescent="0.4">
      <c r="A334" s="8" t="s">
        <v>614</v>
      </c>
      <c r="B334" s="36"/>
      <c r="C334" s="7"/>
      <c r="D334" s="9">
        <v>3960.0000000000005</v>
      </c>
      <c r="E334" s="9" t="str">
        <f t="shared" si="6"/>
        <v/>
      </c>
      <c r="F334" s="15" t="s">
        <v>87</v>
      </c>
      <c r="G334" s="15">
        <v>3</v>
      </c>
      <c r="H334" s="15" t="s">
        <v>27</v>
      </c>
      <c r="I334" s="15" t="s">
        <v>27</v>
      </c>
      <c r="J334" s="15" t="s">
        <v>26</v>
      </c>
      <c r="K334" s="7" t="s">
        <v>613</v>
      </c>
      <c r="L334" s="7" t="s">
        <v>612</v>
      </c>
      <c r="M334" s="7" t="s">
        <v>23</v>
      </c>
      <c r="N334" s="7" t="s">
        <v>22</v>
      </c>
      <c r="O334" s="34" t="s">
        <v>611</v>
      </c>
      <c r="P334" s="7" t="s">
        <v>610</v>
      </c>
      <c r="Q334" s="7" t="s">
        <v>609</v>
      </c>
    </row>
    <row r="335" spans="1:17" ht="46.9" customHeight="1" x14ac:dyDescent="0.4">
      <c r="A335" s="8" t="s">
        <v>607</v>
      </c>
      <c r="B335" s="36"/>
      <c r="C335" s="7"/>
      <c r="D335" s="9">
        <v>1980.0000000000002</v>
      </c>
      <c r="E335" s="9" t="str">
        <f t="shared" ref="E335:E397" si="8">IF(OR(B335=" ",D335=" ",B335="",D335=""),"",PRODUCT(B335,D335))</f>
        <v/>
      </c>
      <c r="F335" s="15" t="s">
        <v>48</v>
      </c>
      <c r="G335" s="15">
        <v>2</v>
      </c>
      <c r="H335" s="15" t="s">
        <v>48</v>
      </c>
      <c r="I335" s="15">
        <v>3</v>
      </c>
      <c r="J335" s="15" t="s">
        <v>86</v>
      </c>
      <c r="K335" s="7" t="s">
        <v>606</v>
      </c>
      <c r="L335" s="7" t="s">
        <v>605</v>
      </c>
      <c r="M335" s="7" t="s">
        <v>604</v>
      </c>
      <c r="N335" s="7" t="s">
        <v>603</v>
      </c>
      <c r="O335" s="34" t="s">
        <v>602</v>
      </c>
      <c r="P335" s="7" t="s">
        <v>608</v>
      </c>
      <c r="Q335" s="7" t="s">
        <v>600</v>
      </c>
    </row>
    <row r="336" spans="1:17" ht="46.9" customHeight="1" x14ac:dyDescent="0.4">
      <c r="A336" s="8" t="s">
        <v>607</v>
      </c>
      <c r="B336" s="36"/>
      <c r="C336" s="7"/>
      <c r="D336" s="9">
        <v>1980.0000000000002</v>
      </c>
      <c r="E336" s="9" t="str">
        <f t="shared" si="8"/>
        <v/>
      </c>
      <c r="F336" s="15" t="s">
        <v>48</v>
      </c>
      <c r="G336" s="15">
        <v>3</v>
      </c>
      <c r="H336" s="15" t="s">
        <v>48</v>
      </c>
      <c r="I336" s="15">
        <v>2</v>
      </c>
      <c r="J336" s="15" t="s">
        <v>86</v>
      </c>
      <c r="K336" s="7" t="s">
        <v>606</v>
      </c>
      <c r="L336" s="7" t="s">
        <v>605</v>
      </c>
      <c r="M336" s="7" t="s">
        <v>604</v>
      </c>
      <c r="N336" s="7" t="s">
        <v>603</v>
      </c>
      <c r="O336" s="34" t="s">
        <v>602</v>
      </c>
      <c r="P336" s="7" t="s">
        <v>601</v>
      </c>
      <c r="Q336" s="7" t="s">
        <v>600</v>
      </c>
    </row>
    <row r="337" spans="1:17" ht="46.9" customHeight="1" x14ac:dyDescent="0.4">
      <c r="A337" s="8" t="s">
        <v>599</v>
      </c>
      <c r="B337" s="36"/>
      <c r="C337" s="7"/>
      <c r="D337" s="9">
        <v>3740.0000000000005</v>
      </c>
      <c r="E337" s="9" t="str">
        <f t="shared" si="8"/>
        <v/>
      </c>
      <c r="F337" s="15" t="s">
        <v>48</v>
      </c>
      <c r="G337" s="15">
        <v>1</v>
      </c>
      <c r="H337" s="15" t="s">
        <v>189</v>
      </c>
      <c r="I337" s="15">
        <v>4</v>
      </c>
      <c r="J337" s="15" t="s">
        <v>86</v>
      </c>
      <c r="K337" s="7" t="s">
        <v>598</v>
      </c>
      <c r="L337" s="7" t="s">
        <v>597</v>
      </c>
      <c r="M337" s="7" t="s">
        <v>587</v>
      </c>
      <c r="N337" s="7" t="s">
        <v>586</v>
      </c>
      <c r="O337" s="34" t="s">
        <v>596</v>
      </c>
      <c r="P337" s="7" t="s">
        <v>595</v>
      </c>
      <c r="Q337" s="7" t="s">
        <v>594</v>
      </c>
    </row>
    <row r="338" spans="1:17" ht="46.9" customHeight="1" x14ac:dyDescent="0.4">
      <c r="A338" s="8" t="s">
        <v>599</v>
      </c>
      <c r="B338" s="36"/>
      <c r="C338" s="7"/>
      <c r="D338" s="9">
        <v>3740.0000000000005</v>
      </c>
      <c r="E338" s="9" t="str">
        <f t="shared" si="8"/>
        <v/>
      </c>
      <c r="F338" s="15" t="s">
        <v>189</v>
      </c>
      <c r="G338" s="15">
        <v>4</v>
      </c>
      <c r="H338" s="15" t="s">
        <v>48</v>
      </c>
      <c r="I338" s="15">
        <v>1</v>
      </c>
      <c r="J338" s="15" t="s">
        <v>86</v>
      </c>
      <c r="K338" s="7" t="s">
        <v>598</v>
      </c>
      <c r="L338" s="7" t="s">
        <v>597</v>
      </c>
      <c r="M338" s="7" t="s">
        <v>587</v>
      </c>
      <c r="N338" s="7" t="s">
        <v>586</v>
      </c>
      <c r="O338" s="34" t="s">
        <v>596</v>
      </c>
      <c r="P338" s="7" t="s">
        <v>595</v>
      </c>
      <c r="Q338" s="7" t="s">
        <v>594</v>
      </c>
    </row>
    <row r="339" spans="1:17" ht="46.9" customHeight="1" x14ac:dyDescent="0.4">
      <c r="A339" s="8" t="s">
        <v>593</v>
      </c>
      <c r="B339" s="36"/>
      <c r="C339" s="7"/>
      <c r="D339" s="9">
        <v>1346</v>
      </c>
      <c r="E339" s="9" t="str">
        <f t="shared" si="8"/>
        <v/>
      </c>
      <c r="F339" s="15" t="s">
        <v>48</v>
      </c>
      <c r="G339" s="15">
        <v>3</v>
      </c>
      <c r="H339" s="15" t="s">
        <v>189</v>
      </c>
      <c r="I339" s="15">
        <v>3</v>
      </c>
      <c r="J339" s="15" t="s">
        <v>86</v>
      </c>
      <c r="K339" s="7" t="s">
        <v>589</v>
      </c>
      <c r="L339" s="7" t="s">
        <v>588</v>
      </c>
      <c r="M339" s="7" t="s">
        <v>587</v>
      </c>
      <c r="N339" s="7" t="s">
        <v>586</v>
      </c>
      <c r="O339" s="34" t="s">
        <v>592</v>
      </c>
      <c r="P339" s="7" t="s">
        <v>591</v>
      </c>
      <c r="Q339" s="7" t="s">
        <v>583</v>
      </c>
    </row>
    <row r="340" spans="1:17" ht="46.9" customHeight="1" x14ac:dyDescent="0.4">
      <c r="A340" s="8" t="s">
        <v>593</v>
      </c>
      <c r="B340" s="36"/>
      <c r="C340" s="7"/>
      <c r="D340" s="9">
        <v>1346</v>
      </c>
      <c r="E340" s="9" t="str">
        <f t="shared" si="8"/>
        <v/>
      </c>
      <c r="F340" s="15" t="s">
        <v>189</v>
      </c>
      <c r="G340" s="15">
        <v>3</v>
      </c>
      <c r="H340" s="15" t="s">
        <v>48</v>
      </c>
      <c r="I340" s="15">
        <v>3</v>
      </c>
      <c r="J340" s="15" t="s">
        <v>86</v>
      </c>
      <c r="K340" s="7" t="s">
        <v>589</v>
      </c>
      <c r="L340" s="7" t="s">
        <v>588</v>
      </c>
      <c r="M340" s="7" t="s">
        <v>587</v>
      </c>
      <c r="N340" s="7" t="s">
        <v>586</v>
      </c>
      <c r="O340" s="34" t="s">
        <v>592</v>
      </c>
      <c r="P340" s="7" t="s">
        <v>591</v>
      </c>
      <c r="Q340" s="7" t="s">
        <v>583</v>
      </c>
    </row>
    <row r="341" spans="1:17" ht="46.9" customHeight="1" x14ac:dyDescent="0.4">
      <c r="A341" s="8" t="s">
        <v>590</v>
      </c>
      <c r="B341" s="36"/>
      <c r="C341" s="7"/>
      <c r="D341" s="9">
        <v>2178</v>
      </c>
      <c r="E341" s="9" t="str">
        <f t="shared" si="8"/>
        <v/>
      </c>
      <c r="F341" s="15" t="s">
        <v>48</v>
      </c>
      <c r="G341" s="15">
        <v>3</v>
      </c>
      <c r="H341" s="15" t="s">
        <v>189</v>
      </c>
      <c r="I341" s="15">
        <v>3</v>
      </c>
      <c r="J341" s="15" t="s">
        <v>86</v>
      </c>
      <c r="K341" s="7" t="s">
        <v>589</v>
      </c>
      <c r="L341" s="7" t="s">
        <v>588</v>
      </c>
      <c r="M341" s="7" t="s">
        <v>587</v>
      </c>
      <c r="N341" s="7" t="s">
        <v>586</v>
      </c>
      <c r="O341" s="34" t="s">
        <v>585</v>
      </c>
      <c r="P341" s="7" t="s">
        <v>584</v>
      </c>
      <c r="Q341" s="7" t="s">
        <v>583</v>
      </c>
    </row>
    <row r="342" spans="1:17" ht="46.9" customHeight="1" x14ac:dyDescent="0.4">
      <c r="A342" s="8" t="s">
        <v>590</v>
      </c>
      <c r="B342" s="36"/>
      <c r="C342" s="7"/>
      <c r="D342" s="9">
        <v>2178</v>
      </c>
      <c r="E342" s="9" t="str">
        <f t="shared" si="8"/>
        <v/>
      </c>
      <c r="F342" s="15" t="s">
        <v>189</v>
      </c>
      <c r="G342" s="15">
        <v>3</v>
      </c>
      <c r="H342" s="15" t="s">
        <v>48</v>
      </c>
      <c r="I342" s="15">
        <v>3</v>
      </c>
      <c r="J342" s="15" t="s">
        <v>86</v>
      </c>
      <c r="K342" s="7" t="s">
        <v>589</v>
      </c>
      <c r="L342" s="7" t="s">
        <v>588</v>
      </c>
      <c r="M342" s="7" t="s">
        <v>587</v>
      </c>
      <c r="N342" s="7" t="s">
        <v>586</v>
      </c>
      <c r="O342" s="34" t="s">
        <v>585</v>
      </c>
      <c r="P342" s="7" t="s">
        <v>584</v>
      </c>
      <c r="Q342" s="7" t="s">
        <v>583</v>
      </c>
    </row>
    <row r="343" spans="1:17" ht="46.9" customHeight="1" x14ac:dyDescent="0.4">
      <c r="A343" s="8" t="s">
        <v>582</v>
      </c>
      <c r="B343" s="36"/>
      <c r="C343" s="7"/>
      <c r="D343" s="9">
        <v>2090</v>
      </c>
      <c r="E343" s="9" t="str">
        <f t="shared" si="8"/>
        <v/>
      </c>
      <c r="F343" s="15" t="s">
        <v>48</v>
      </c>
      <c r="G343" s="15">
        <v>4</v>
      </c>
      <c r="H343" s="15" t="s">
        <v>48</v>
      </c>
      <c r="I343" s="15">
        <v>5</v>
      </c>
      <c r="J343" s="15" t="s">
        <v>86</v>
      </c>
      <c r="K343" s="7" t="s">
        <v>96</v>
      </c>
      <c r="L343" s="7" t="s">
        <v>95</v>
      </c>
      <c r="M343" s="7" t="s">
        <v>94</v>
      </c>
      <c r="N343" s="7" t="s">
        <v>93</v>
      </c>
      <c r="O343" s="34" t="s">
        <v>581</v>
      </c>
      <c r="P343" s="7" t="s">
        <v>580</v>
      </c>
      <c r="Q343" s="7" t="s">
        <v>579</v>
      </c>
    </row>
    <row r="344" spans="1:17" ht="46.9" customHeight="1" x14ac:dyDescent="0.4">
      <c r="A344" s="8" t="s">
        <v>582</v>
      </c>
      <c r="B344" s="36"/>
      <c r="C344" s="7"/>
      <c r="D344" s="9">
        <v>2090</v>
      </c>
      <c r="E344" s="9" t="str">
        <f t="shared" si="8"/>
        <v/>
      </c>
      <c r="F344" s="15" t="s">
        <v>48</v>
      </c>
      <c r="G344" s="15">
        <v>5</v>
      </c>
      <c r="H344" s="15" t="s">
        <v>48</v>
      </c>
      <c r="I344" s="15">
        <v>4</v>
      </c>
      <c r="J344" s="15" t="s">
        <v>86</v>
      </c>
      <c r="K344" s="7" t="s">
        <v>96</v>
      </c>
      <c r="L344" s="7" t="s">
        <v>95</v>
      </c>
      <c r="M344" s="7" t="s">
        <v>94</v>
      </c>
      <c r="N344" s="7" t="s">
        <v>93</v>
      </c>
      <c r="O344" s="34" t="s">
        <v>581</v>
      </c>
      <c r="P344" s="7" t="s">
        <v>580</v>
      </c>
      <c r="Q344" s="7" t="s">
        <v>579</v>
      </c>
    </row>
    <row r="345" spans="1:17" ht="46.9" customHeight="1" x14ac:dyDescent="0.4">
      <c r="A345" s="8" t="s">
        <v>577</v>
      </c>
      <c r="B345" s="36"/>
      <c r="C345" s="7"/>
      <c r="D345" s="9">
        <v>2640</v>
      </c>
      <c r="E345" s="9" t="str">
        <f t="shared" si="8"/>
        <v/>
      </c>
      <c r="F345" s="15" t="s">
        <v>48</v>
      </c>
      <c r="G345" s="15">
        <v>4</v>
      </c>
      <c r="H345" s="15" t="s">
        <v>189</v>
      </c>
      <c r="I345" s="15">
        <v>3</v>
      </c>
      <c r="J345" s="15" t="s">
        <v>86</v>
      </c>
      <c r="K345" s="7" t="s">
        <v>576</v>
      </c>
      <c r="L345" s="7" t="s">
        <v>575</v>
      </c>
      <c r="M345" s="7" t="s">
        <v>574</v>
      </c>
      <c r="N345" s="7" t="s">
        <v>573</v>
      </c>
      <c r="O345" s="34" t="s">
        <v>572</v>
      </c>
      <c r="P345" s="7" t="s">
        <v>578</v>
      </c>
      <c r="Q345" s="7" t="s">
        <v>552</v>
      </c>
    </row>
    <row r="346" spans="1:17" ht="46.9" customHeight="1" x14ac:dyDescent="0.4">
      <c r="A346" s="8" t="s">
        <v>577</v>
      </c>
      <c r="B346" s="36"/>
      <c r="C346" s="7"/>
      <c r="D346" s="9">
        <v>2420</v>
      </c>
      <c r="E346" s="9" t="str">
        <f t="shared" si="8"/>
        <v/>
      </c>
      <c r="F346" s="15" t="s">
        <v>189</v>
      </c>
      <c r="G346" s="15">
        <v>3</v>
      </c>
      <c r="H346" s="15" t="s">
        <v>48</v>
      </c>
      <c r="I346" s="15">
        <v>4</v>
      </c>
      <c r="J346" s="15" t="s">
        <v>86</v>
      </c>
      <c r="K346" s="7" t="s">
        <v>576</v>
      </c>
      <c r="L346" s="7" t="s">
        <v>575</v>
      </c>
      <c r="M346" s="7" t="s">
        <v>574</v>
      </c>
      <c r="N346" s="7" t="s">
        <v>573</v>
      </c>
      <c r="O346" s="34" t="s">
        <v>572</v>
      </c>
      <c r="P346" s="7" t="s">
        <v>571</v>
      </c>
      <c r="Q346" s="7" t="s">
        <v>552</v>
      </c>
    </row>
    <row r="347" spans="1:17" ht="46.9" customHeight="1" x14ac:dyDescent="0.4">
      <c r="A347" s="8" t="s">
        <v>570</v>
      </c>
      <c r="B347" s="44"/>
      <c r="C347" s="7" t="s">
        <v>1600</v>
      </c>
      <c r="D347" s="9">
        <v>2640</v>
      </c>
      <c r="E347" s="9" t="str">
        <f t="shared" si="8"/>
        <v/>
      </c>
      <c r="F347" s="15" t="s">
        <v>48</v>
      </c>
      <c r="G347" s="15">
        <v>3</v>
      </c>
      <c r="H347" s="15" t="s">
        <v>189</v>
      </c>
      <c r="I347" s="15">
        <v>3</v>
      </c>
      <c r="J347" s="15" t="s">
        <v>86</v>
      </c>
      <c r="K347" s="7" t="s">
        <v>569</v>
      </c>
      <c r="L347" s="7" t="s">
        <v>568</v>
      </c>
      <c r="M347" s="7" t="s">
        <v>367</v>
      </c>
      <c r="N347" s="7" t="s">
        <v>366</v>
      </c>
      <c r="O347" s="34" t="s">
        <v>567</v>
      </c>
      <c r="P347" s="7" t="s">
        <v>566</v>
      </c>
      <c r="Q347" s="7" t="s">
        <v>513</v>
      </c>
    </row>
    <row r="348" spans="1:17" ht="46.9" customHeight="1" x14ac:dyDescent="0.4">
      <c r="A348" s="8" t="s">
        <v>570</v>
      </c>
      <c r="B348" s="44"/>
      <c r="C348" s="7" t="s">
        <v>1600</v>
      </c>
      <c r="D348" s="9">
        <v>2640</v>
      </c>
      <c r="E348" s="9" t="str">
        <f t="shared" si="8"/>
        <v/>
      </c>
      <c r="F348" s="15" t="s">
        <v>189</v>
      </c>
      <c r="G348" s="15">
        <v>3</v>
      </c>
      <c r="H348" s="15" t="s">
        <v>48</v>
      </c>
      <c r="I348" s="15">
        <v>3</v>
      </c>
      <c r="J348" s="15" t="s">
        <v>86</v>
      </c>
      <c r="K348" s="7" t="s">
        <v>569</v>
      </c>
      <c r="L348" s="7" t="s">
        <v>568</v>
      </c>
      <c r="M348" s="7" t="s">
        <v>367</v>
      </c>
      <c r="N348" s="7" t="s">
        <v>366</v>
      </c>
      <c r="O348" s="34" t="s">
        <v>567</v>
      </c>
      <c r="P348" s="7" t="s">
        <v>566</v>
      </c>
      <c r="Q348" s="7" t="s">
        <v>513</v>
      </c>
    </row>
    <row r="349" spans="1:17" ht="46.9" customHeight="1" x14ac:dyDescent="0.4">
      <c r="A349" s="8" t="s">
        <v>565</v>
      </c>
      <c r="B349" s="36"/>
      <c r="C349" s="7"/>
      <c r="D349" s="9">
        <v>2750</v>
      </c>
      <c r="E349" s="9" t="str">
        <f t="shared" si="8"/>
        <v/>
      </c>
      <c r="F349" s="15" t="s">
        <v>38</v>
      </c>
      <c r="G349" s="15">
        <v>3</v>
      </c>
      <c r="H349" s="15" t="s">
        <v>87</v>
      </c>
      <c r="I349" s="15">
        <v>1</v>
      </c>
      <c r="J349" s="15" t="s">
        <v>86</v>
      </c>
      <c r="K349" s="7" t="s">
        <v>564</v>
      </c>
      <c r="L349" s="7" t="s">
        <v>563</v>
      </c>
      <c r="M349" s="7" t="s">
        <v>562</v>
      </c>
      <c r="N349" s="7" t="s">
        <v>561</v>
      </c>
      <c r="O349" s="34" t="s">
        <v>560</v>
      </c>
      <c r="P349" s="7" t="s">
        <v>559</v>
      </c>
      <c r="Q349" s="7" t="s">
        <v>558</v>
      </c>
    </row>
    <row r="350" spans="1:17" ht="46.9" customHeight="1" x14ac:dyDescent="0.4">
      <c r="A350" s="8" t="s">
        <v>565</v>
      </c>
      <c r="B350" s="36"/>
      <c r="C350" s="7"/>
      <c r="D350" s="9">
        <v>2750</v>
      </c>
      <c r="E350" s="9" t="str">
        <f t="shared" si="8"/>
        <v/>
      </c>
      <c r="F350" s="15" t="s">
        <v>87</v>
      </c>
      <c r="G350" s="15">
        <v>1</v>
      </c>
      <c r="H350" s="15" t="s">
        <v>38</v>
      </c>
      <c r="I350" s="15">
        <v>3</v>
      </c>
      <c r="J350" s="15" t="s">
        <v>86</v>
      </c>
      <c r="K350" s="7" t="s">
        <v>564</v>
      </c>
      <c r="L350" s="7" t="s">
        <v>563</v>
      </c>
      <c r="M350" s="7" t="s">
        <v>562</v>
      </c>
      <c r="N350" s="7" t="s">
        <v>561</v>
      </c>
      <c r="O350" s="34" t="s">
        <v>560</v>
      </c>
      <c r="P350" s="7" t="s">
        <v>559</v>
      </c>
      <c r="Q350" s="7" t="s">
        <v>558</v>
      </c>
    </row>
    <row r="351" spans="1:17" ht="46.9" customHeight="1" x14ac:dyDescent="0.4">
      <c r="A351" s="8" t="s">
        <v>557</v>
      </c>
      <c r="B351" s="36"/>
      <c r="C351" s="7"/>
      <c r="D351" s="9">
        <v>2750</v>
      </c>
      <c r="E351" s="9" t="str">
        <f t="shared" si="8"/>
        <v/>
      </c>
      <c r="F351" s="15" t="s">
        <v>38</v>
      </c>
      <c r="G351" s="15">
        <v>2</v>
      </c>
      <c r="H351" s="15" t="s">
        <v>87</v>
      </c>
      <c r="I351" s="15">
        <v>2</v>
      </c>
      <c r="J351" s="15" t="s">
        <v>86</v>
      </c>
      <c r="K351" s="7" t="s">
        <v>556</v>
      </c>
      <c r="L351" s="7" t="s">
        <v>555</v>
      </c>
      <c r="M351" s="7" t="s">
        <v>261</v>
      </c>
      <c r="N351" s="7" t="s">
        <v>260</v>
      </c>
      <c r="O351" s="34" t="s">
        <v>554</v>
      </c>
      <c r="P351" s="7" t="s">
        <v>553</v>
      </c>
      <c r="Q351" s="7" t="s">
        <v>552</v>
      </c>
    </row>
    <row r="352" spans="1:17" ht="46.9" customHeight="1" x14ac:dyDescent="0.4">
      <c r="A352" s="8" t="s">
        <v>557</v>
      </c>
      <c r="B352" s="36"/>
      <c r="C352" s="7"/>
      <c r="D352" s="9">
        <v>2750</v>
      </c>
      <c r="E352" s="9" t="str">
        <f t="shared" si="8"/>
        <v/>
      </c>
      <c r="F352" s="15" t="s">
        <v>87</v>
      </c>
      <c r="G352" s="15">
        <v>2</v>
      </c>
      <c r="H352" s="15" t="s">
        <v>38</v>
      </c>
      <c r="I352" s="15">
        <v>2</v>
      </c>
      <c r="J352" s="15" t="s">
        <v>86</v>
      </c>
      <c r="K352" s="7" t="s">
        <v>556</v>
      </c>
      <c r="L352" s="7" t="s">
        <v>555</v>
      </c>
      <c r="M352" s="7" t="s">
        <v>261</v>
      </c>
      <c r="N352" s="7" t="s">
        <v>260</v>
      </c>
      <c r="O352" s="34" t="s">
        <v>554</v>
      </c>
      <c r="P352" s="7" t="s">
        <v>553</v>
      </c>
      <c r="Q352" s="7" t="s">
        <v>552</v>
      </c>
    </row>
    <row r="353" spans="1:17" ht="46.9" customHeight="1" x14ac:dyDescent="0.4">
      <c r="A353" s="8" t="s">
        <v>543</v>
      </c>
      <c r="B353" s="36"/>
      <c r="C353" s="7"/>
      <c r="D353" s="9">
        <v>946.00000000000011</v>
      </c>
      <c r="E353" s="9" t="str">
        <f t="shared" si="8"/>
        <v/>
      </c>
      <c r="F353" s="15" t="s">
        <v>38</v>
      </c>
      <c r="G353" s="15">
        <v>4</v>
      </c>
      <c r="H353" s="15" t="s">
        <v>189</v>
      </c>
      <c r="I353" s="15">
        <v>4</v>
      </c>
      <c r="J353" s="15" t="s">
        <v>86</v>
      </c>
      <c r="K353" s="7" t="s">
        <v>551</v>
      </c>
      <c r="L353" s="7" t="s">
        <v>550</v>
      </c>
      <c r="M353" s="7" t="s">
        <v>549</v>
      </c>
      <c r="N353" s="7" t="s">
        <v>548</v>
      </c>
      <c r="O353" s="34" t="s">
        <v>538</v>
      </c>
      <c r="P353" s="7" t="s">
        <v>537</v>
      </c>
      <c r="Q353" s="7" t="s">
        <v>536</v>
      </c>
    </row>
    <row r="354" spans="1:17" ht="46.9" customHeight="1" x14ac:dyDescent="0.4">
      <c r="A354" s="8" t="s">
        <v>543</v>
      </c>
      <c r="B354" s="36"/>
      <c r="C354" s="7"/>
      <c r="D354" s="9">
        <v>946.00000000000011</v>
      </c>
      <c r="E354" s="9" t="str">
        <f t="shared" si="8"/>
        <v/>
      </c>
      <c r="F354" s="15" t="s">
        <v>38</v>
      </c>
      <c r="G354" s="15">
        <v>5</v>
      </c>
      <c r="H354" s="15" t="s">
        <v>87</v>
      </c>
      <c r="I354" s="15">
        <v>5</v>
      </c>
      <c r="J354" s="15" t="s">
        <v>298</v>
      </c>
      <c r="K354" s="7" t="s">
        <v>542</v>
      </c>
      <c r="L354" s="7" t="s">
        <v>541</v>
      </c>
      <c r="M354" s="7" t="s">
        <v>540</v>
      </c>
      <c r="N354" s="7" t="s">
        <v>539</v>
      </c>
      <c r="O354" s="34" t="s">
        <v>538</v>
      </c>
      <c r="P354" s="7" t="s">
        <v>537</v>
      </c>
      <c r="Q354" s="7" t="s">
        <v>536</v>
      </c>
    </row>
    <row r="355" spans="1:17" ht="46.9" customHeight="1" x14ac:dyDescent="0.4">
      <c r="A355" s="8" t="s">
        <v>543</v>
      </c>
      <c r="B355" s="36"/>
      <c r="C355" s="7"/>
      <c r="D355" s="9">
        <v>946.00000000000011</v>
      </c>
      <c r="E355" s="9" t="str">
        <f t="shared" si="8"/>
        <v/>
      </c>
      <c r="F355" s="15" t="s">
        <v>189</v>
      </c>
      <c r="G355" s="15">
        <v>4</v>
      </c>
      <c r="H355" s="15" t="s">
        <v>38</v>
      </c>
      <c r="I355" s="15">
        <v>4</v>
      </c>
      <c r="J355" s="15" t="s">
        <v>86</v>
      </c>
      <c r="K355" s="7" t="s">
        <v>551</v>
      </c>
      <c r="L355" s="7" t="s">
        <v>550</v>
      </c>
      <c r="M355" s="7" t="s">
        <v>549</v>
      </c>
      <c r="N355" s="7" t="s">
        <v>548</v>
      </c>
      <c r="O355" s="34" t="s">
        <v>538</v>
      </c>
      <c r="P355" s="7" t="s">
        <v>537</v>
      </c>
      <c r="Q355" s="7" t="s">
        <v>536</v>
      </c>
    </row>
    <row r="356" spans="1:17" ht="46.9" customHeight="1" x14ac:dyDescent="0.4">
      <c r="A356" s="8" t="s">
        <v>543</v>
      </c>
      <c r="B356" s="36"/>
      <c r="C356" s="7"/>
      <c r="D356" s="9">
        <v>946.00000000000011</v>
      </c>
      <c r="E356" s="9" t="str">
        <f t="shared" si="8"/>
        <v/>
      </c>
      <c r="F356" s="15" t="s">
        <v>189</v>
      </c>
      <c r="G356" s="15">
        <v>5</v>
      </c>
      <c r="H356" s="15" t="s">
        <v>27</v>
      </c>
      <c r="I356" s="15" t="s">
        <v>27</v>
      </c>
      <c r="J356" s="15" t="s">
        <v>378</v>
      </c>
      <c r="K356" s="7" t="s">
        <v>547</v>
      </c>
      <c r="L356" s="7" t="s">
        <v>546</v>
      </c>
      <c r="M356" s="7" t="s">
        <v>545</v>
      </c>
      <c r="N356" s="7" t="s">
        <v>544</v>
      </c>
      <c r="O356" s="34" t="s">
        <v>538</v>
      </c>
      <c r="P356" s="7" t="s">
        <v>537</v>
      </c>
      <c r="Q356" s="7" t="s">
        <v>536</v>
      </c>
    </row>
    <row r="357" spans="1:17" ht="46.9" customHeight="1" x14ac:dyDescent="0.4">
      <c r="A357" s="8" t="s">
        <v>543</v>
      </c>
      <c r="B357" s="36"/>
      <c r="C357" s="7"/>
      <c r="D357" s="9">
        <v>946.00000000000011</v>
      </c>
      <c r="E357" s="9" t="str">
        <f t="shared" si="8"/>
        <v/>
      </c>
      <c r="F357" s="15" t="s">
        <v>87</v>
      </c>
      <c r="G357" s="15">
        <v>5</v>
      </c>
      <c r="H357" s="15" t="s">
        <v>38</v>
      </c>
      <c r="I357" s="15">
        <v>5</v>
      </c>
      <c r="J357" s="15" t="s">
        <v>298</v>
      </c>
      <c r="K357" s="7" t="s">
        <v>542</v>
      </c>
      <c r="L357" s="7" t="s">
        <v>541</v>
      </c>
      <c r="M357" s="7" t="s">
        <v>540</v>
      </c>
      <c r="N357" s="7" t="s">
        <v>539</v>
      </c>
      <c r="O357" s="34" t="s">
        <v>538</v>
      </c>
      <c r="P357" s="7" t="s">
        <v>537</v>
      </c>
      <c r="Q357" s="7" t="s">
        <v>536</v>
      </c>
    </row>
    <row r="358" spans="1:17" ht="46.9" customHeight="1" x14ac:dyDescent="0.4">
      <c r="A358" s="8" t="s">
        <v>535</v>
      </c>
      <c r="B358" s="36"/>
      <c r="C358" s="7"/>
      <c r="D358" s="9">
        <v>1650.0000000000002</v>
      </c>
      <c r="E358" s="9" t="str">
        <f t="shared" si="8"/>
        <v/>
      </c>
      <c r="F358" s="15" t="s">
        <v>28</v>
      </c>
      <c r="G358" s="15">
        <v>3</v>
      </c>
      <c r="H358" s="15" t="s">
        <v>27</v>
      </c>
      <c r="I358" s="15" t="s">
        <v>27</v>
      </c>
      <c r="J358" s="15" t="s">
        <v>86</v>
      </c>
      <c r="K358" s="7" t="s">
        <v>534</v>
      </c>
      <c r="L358" s="7" t="s">
        <v>533</v>
      </c>
      <c r="M358" s="7" t="s">
        <v>261</v>
      </c>
      <c r="N358" s="7" t="s">
        <v>260</v>
      </c>
      <c r="O358" s="34" t="s">
        <v>532</v>
      </c>
      <c r="P358" s="7" t="s">
        <v>531</v>
      </c>
      <c r="Q358" s="7" t="s">
        <v>530</v>
      </c>
    </row>
    <row r="359" spans="1:17" ht="46.9" customHeight="1" x14ac:dyDescent="0.4">
      <c r="A359" s="8" t="s">
        <v>529</v>
      </c>
      <c r="B359" s="36"/>
      <c r="C359" s="7"/>
      <c r="D359" s="9">
        <v>2200</v>
      </c>
      <c r="E359" s="9" t="str">
        <f t="shared" si="8"/>
        <v/>
      </c>
      <c r="F359" s="15" t="s">
        <v>28</v>
      </c>
      <c r="G359" s="15">
        <v>3</v>
      </c>
      <c r="H359" s="15" t="s">
        <v>87</v>
      </c>
      <c r="I359" s="15">
        <v>3</v>
      </c>
      <c r="J359" s="15" t="s">
        <v>86</v>
      </c>
      <c r="K359" s="7" t="s">
        <v>528</v>
      </c>
      <c r="L359" s="7" t="s">
        <v>95</v>
      </c>
      <c r="M359" s="7" t="s">
        <v>522</v>
      </c>
      <c r="N359" s="7" t="s">
        <v>521</v>
      </c>
      <c r="O359" s="34" t="s">
        <v>527</v>
      </c>
      <c r="P359" s="7" t="s">
        <v>526</v>
      </c>
      <c r="Q359" s="7" t="s">
        <v>90</v>
      </c>
    </row>
    <row r="360" spans="1:17" ht="46.9" customHeight="1" x14ac:dyDescent="0.4">
      <c r="A360" s="8" t="s">
        <v>529</v>
      </c>
      <c r="B360" s="36"/>
      <c r="C360" s="7"/>
      <c r="D360" s="9">
        <v>2200</v>
      </c>
      <c r="E360" s="9" t="str">
        <f t="shared" si="8"/>
        <v/>
      </c>
      <c r="F360" s="15" t="s">
        <v>87</v>
      </c>
      <c r="G360" s="15">
        <v>3</v>
      </c>
      <c r="H360" s="15" t="s">
        <v>28</v>
      </c>
      <c r="I360" s="15">
        <v>3</v>
      </c>
      <c r="J360" s="15" t="s">
        <v>86</v>
      </c>
      <c r="K360" s="7" t="s">
        <v>528</v>
      </c>
      <c r="L360" s="7" t="s">
        <v>95</v>
      </c>
      <c r="M360" s="7" t="s">
        <v>522</v>
      </c>
      <c r="N360" s="7" t="s">
        <v>521</v>
      </c>
      <c r="O360" s="34" t="s">
        <v>527</v>
      </c>
      <c r="P360" s="7" t="s">
        <v>526</v>
      </c>
      <c r="Q360" s="7" t="s">
        <v>90</v>
      </c>
    </row>
    <row r="361" spans="1:17" ht="46.9" customHeight="1" x14ac:dyDescent="0.4">
      <c r="A361" s="8" t="s">
        <v>525</v>
      </c>
      <c r="B361" s="36"/>
      <c r="C361" s="7"/>
      <c r="D361" s="9">
        <v>1980.0000000000002</v>
      </c>
      <c r="E361" s="9" t="str">
        <f t="shared" si="8"/>
        <v/>
      </c>
      <c r="F361" s="15" t="s">
        <v>28</v>
      </c>
      <c r="G361" s="15">
        <v>4</v>
      </c>
      <c r="H361" s="15" t="s">
        <v>87</v>
      </c>
      <c r="I361" s="15">
        <v>4</v>
      </c>
      <c r="J361" s="15" t="s">
        <v>86</v>
      </c>
      <c r="K361" s="7" t="s">
        <v>524</v>
      </c>
      <c r="L361" s="7" t="s">
        <v>523</v>
      </c>
      <c r="M361" s="7" t="s">
        <v>522</v>
      </c>
      <c r="N361" s="7" t="s">
        <v>521</v>
      </c>
      <c r="O361" s="34" t="s">
        <v>520</v>
      </c>
      <c r="P361" s="7" t="s">
        <v>519</v>
      </c>
      <c r="Q361" s="7" t="s">
        <v>300</v>
      </c>
    </row>
    <row r="362" spans="1:17" ht="46.9" customHeight="1" x14ac:dyDescent="0.4">
      <c r="A362" s="8" t="s">
        <v>525</v>
      </c>
      <c r="B362" s="36"/>
      <c r="C362" s="7"/>
      <c r="D362" s="9">
        <v>1980.0000000000002</v>
      </c>
      <c r="E362" s="9" t="str">
        <f t="shared" si="8"/>
        <v/>
      </c>
      <c r="F362" s="15" t="s">
        <v>87</v>
      </c>
      <c r="G362" s="15">
        <v>4</v>
      </c>
      <c r="H362" s="15" t="s">
        <v>28</v>
      </c>
      <c r="I362" s="15">
        <v>4</v>
      </c>
      <c r="J362" s="15" t="s">
        <v>86</v>
      </c>
      <c r="K362" s="7" t="s">
        <v>524</v>
      </c>
      <c r="L362" s="7" t="s">
        <v>523</v>
      </c>
      <c r="M362" s="7" t="s">
        <v>522</v>
      </c>
      <c r="N362" s="7" t="s">
        <v>521</v>
      </c>
      <c r="O362" s="34" t="s">
        <v>520</v>
      </c>
      <c r="P362" s="7" t="s">
        <v>519</v>
      </c>
      <c r="Q362" s="7" t="s">
        <v>300</v>
      </c>
    </row>
    <row r="363" spans="1:17" ht="46.9" customHeight="1" x14ac:dyDescent="0.4">
      <c r="A363" s="8" t="s">
        <v>518</v>
      </c>
      <c r="B363" s="36"/>
      <c r="C363" s="7"/>
      <c r="D363" s="9">
        <v>1936.0000000000005</v>
      </c>
      <c r="E363" s="9" t="str">
        <f t="shared" si="8"/>
        <v/>
      </c>
      <c r="F363" s="15" t="s">
        <v>28</v>
      </c>
      <c r="G363" s="15">
        <v>3</v>
      </c>
      <c r="H363" s="15" t="s">
        <v>27</v>
      </c>
      <c r="I363" s="15" t="s">
        <v>27</v>
      </c>
      <c r="J363" s="15" t="s">
        <v>86</v>
      </c>
      <c r="K363" s="7" t="s">
        <v>517</v>
      </c>
      <c r="L363" s="7" t="s">
        <v>516</v>
      </c>
      <c r="M363" s="7" t="s">
        <v>141</v>
      </c>
      <c r="N363" s="7" t="s">
        <v>140</v>
      </c>
      <c r="O363" s="34" t="s">
        <v>515</v>
      </c>
      <c r="P363" s="7" t="s">
        <v>514</v>
      </c>
      <c r="Q363" s="7" t="s">
        <v>513</v>
      </c>
    </row>
    <row r="364" spans="1:17" ht="46.9" customHeight="1" x14ac:dyDescent="0.4">
      <c r="A364" s="8" t="s">
        <v>512</v>
      </c>
      <c r="B364" s="36"/>
      <c r="C364" s="7"/>
      <c r="D364" s="9">
        <v>2640</v>
      </c>
      <c r="E364" s="9" t="str">
        <f t="shared" si="8"/>
        <v/>
      </c>
      <c r="F364" s="15" t="s">
        <v>189</v>
      </c>
      <c r="G364" s="15">
        <v>2</v>
      </c>
      <c r="H364" s="15" t="s">
        <v>87</v>
      </c>
      <c r="I364" s="15">
        <v>2</v>
      </c>
      <c r="J364" s="15" t="s">
        <v>86</v>
      </c>
      <c r="K364" s="7" t="s">
        <v>511</v>
      </c>
      <c r="L364" s="7" t="s">
        <v>510</v>
      </c>
      <c r="M364" s="7" t="s">
        <v>509</v>
      </c>
      <c r="N364" s="7" t="s">
        <v>508</v>
      </c>
      <c r="O364" s="34" t="s">
        <v>507</v>
      </c>
      <c r="P364" s="7" t="s">
        <v>506</v>
      </c>
      <c r="Q364" s="7" t="s">
        <v>505</v>
      </c>
    </row>
    <row r="365" spans="1:17" ht="46.9" customHeight="1" x14ac:dyDescent="0.4">
      <c r="A365" s="8" t="s">
        <v>512</v>
      </c>
      <c r="B365" s="36"/>
      <c r="C365" s="7"/>
      <c r="D365" s="9">
        <v>2640</v>
      </c>
      <c r="E365" s="9" t="str">
        <f t="shared" si="8"/>
        <v/>
      </c>
      <c r="F365" s="15" t="s">
        <v>87</v>
      </c>
      <c r="G365" s="15">
        <v>2</v>
      </c>
      <c r="H365" s="15" t="s">
        <v>189</v>
      </c>
      <c r="I365" s="15">
        <v>2</v>
      </c>
      <c r="J365" s="15" t="s">
        <v>86</v>
      </c>
      <c r="K365" s="7" t="s">
        <v>511</v>
      </c>
      <c r="L365" s="7" t="s">
        <v>510</v>
      </c>
      <c r="M365" s="7" t="s">
        <v>509</v>
      </c>
      <c r="N365" s="7" t="s">
        <v>508</v>
      </c>
      <c r="O365" s="34" t="s">
        <v>507</v>
      </c>
      <c r="P365" s="7" t="s">
        <v>506</v>
      </c>
      <c r="Q365" s="7" t="s">
        <v>505</v>
      </c>
    </row>
    <row r="366" spans="1:17" ht="46.9" customHeight="1" x14ac:dyDescent="0.4">
      <c r="A366" s="8" t="s">
        <v>504</v>
      </c>
      <c r="B366" s="36"/>
      <c r="C366" s="7"/>
      <c r="D366" s="9">
        <v>2860.0000000000005</v>
      </c>
      <c r="E366" s="9" t="str">
        <f t="shared" si="8"/>
        <v/>
      </c>
      <c r="F366" s="15" t="s">
        <v>38</v>
      </c>
      <c r="G366" s="15">
        <v>1</v>
      </c>
      <c r="H366" s="15" t="s">
        <v>27</v>
      </c>
      <c r="I366" s="15" t="s">
        <v>27</v>
      </c>
      <c r="J366" s="15" t="s">
        <v>255</v>
      </c>
      <c r="K366" s="7" t="s">
        <v>503</v>
      </c>
      <c r="L366" s="7" t="s">
        <v>502</v>
      </c>
      <c r="M366" s="7" t="s">
        <v>261</v>
      </c>
      <c r="N366" s="7" t="s">
        <v>260</v>
      </c>
      <c r="O366" s="34" t="s">
        <v>501</v>
      </c>
      <c r="P366" s="7" t="s">
        <v>500</v>
      </c>
      <c r="Q366" s="7" t="s">
        <v>257</v>
      </c>
    </row>
    <row r="367" spans="1:17" ht="46.9" customHeight="1" x14ac:dyDescent="0.4">
      <c r="A367" s="8" t="s">
        <v>498</v>
      </c>
      <c r="B367" s="36"/>
      <c r="C367" s="7"/>
      <c r="D367" s="9">
        <v>1925</v>
      </c>
      <c r="E367" s="9" t="str">
        <f t="shared" si="8"/>
        <v/>
      </c>
      <c r="F367" s="15" t="s">
        <v>48</v>
      </c>
      <c r="G367" s="15">
        <v>1</v>
      </c>
      <c r="H367" s="15" t="s">
        <v>48</v>
      </c>
      <c r="I367" s="15">
        <v>2</v>
      </c>
      <c r="J367" s="15" t="s">
        <v>378</v>
      </c>
      <c r="K367" s="7" t="s">
        <v>497</v>
      </c>
      <c r="L367" s="7" t="s">
        <v>496</v>
      </c>
      <c r="M367" s="7" t="s">
        <v>495</v>
      </c>
      <c r="N367" s="7" t="s">
        <v>494</v>
      </c>
      <c r="O367" s="34" t="s">
        <v>493</v>
      </c>
      <c r="P367" s="7" t="s">
        <v>499</v>
      </c>
      <c r="Q367" s="7" t="s">
        <v>491</v>
      </c>
    </row>
    <row r="368" spans="1:17" ht="46.9" customHeight="1" x14ac:dyDescent="0.4">
      <c r="A368" s="8" t="s">
        <v>498</v>
      </c>
      <c r="B368" s="36"/>
      <c r="C368" s="7"/>
      <c r="D368" s="9">
        <v>1925.0000000000002</v>
      </c>
      <c r="E368" s="9" t="str">
        <f t="shared" si="8"/>
        <v/>
      </c>
      <c r="F368" s="15" t="s">
        <v>48</v>
      </c>
      <c r="G368" s="15">
        <v>2</v>
      </c>
      <c r="H368" s="15" t="s">
        <v>48</v>
      </c>
      <c r="I368" s="15">
        <v>1</v>
      </c>
      <c r="J368" s="15" t="s">
        <v>378</v>
      </c>
      <c r="K368" s="7" t="s">
        <v>497</v>
      </c>
      <c r="L368" s="7" t="s">
        <v>496</v>
      </c>
      <c r="M368" s="7" t="s">
        <v>495</v>
      </c>
      <c r="N368" s="7" t="s">
        <v>494</v>
      </c>
      <c r="O368" s="34" t="s">
        <v>493</v>
      </c>
      <c r="P368" s="7" t="s">
        <v>492</v>
      </c>
      <c r="Q368" s="7" t="s">
        <v>491</v>
      </c>
    </row>
    <row r="369" spans="1:17" ht="46.9" customHeight="1" x14ac:dyDescent="0.4">
      <c r="A369" s="8" t="s">
        <v>490</v>
      </c>
      <c r="B369" s="36"/>
      <c r="C369" s="7"/>
      <c r="D369" s="9">
        <v>1650.0000000000002</v>
      </c>
      <c r="E369" s="9" t="str">
        <f t="shared" si="8"/>
        <v/>
      </c>
      <c r="F369" s="15" t="s">
        <v>48</v>
      </c>
      <c r="G369" s="15">
        <v>2</v>
      </c>
      <c r="H369" s="15" t="s">
        <v>27</v>
      </c>
      <c r="I369" s="15" t="s">
        <v>27</v>
      </c>
      <c r="J369" s="15" t="s">
        <v>378</v>
      </c>
      <c r="K369" s="7" t="s">
        <v>489</v>
      </c>
      <c r="L369" s="7" t="s">
        <v>488</v>
      </c>
      <c r="M369" s="7" t="s">
        <v>482</v>
      </c>
      <c r="N369" s="7" t="s">
        <v>481</v>
      </c>
      <c r="O369" s="34" t="s">
        <v>487</v>
      </c>
      <c r="P369" s="7" t="s">
        <v>486</v>
      </c>
      <c r="Q369" s="7" t="s">
        <v>479</v>
      </c>
    </row>
    <row r="370" spans="1:17" ht="46.9" customHeight="1" x14ac:dyDescent="0.4">
      <c r="A370" s="8" t="s">
        <v>485</v>
      </c>
      <c r="B370" s="36"/>
      <c r="C370" s="7"/>
      <c r="D370" s="9">
        <v>1650.0000000000002</v>
      </c>
      <c r="E370" s="9" t="str">
        <f t="shared" si="8"/>
        <v/>
      </c>
      <c r="F370" s="15" t="s">
        <v>48</v>
      </c>
      <c r="G370" s="15">
        <v>3</v>
      </c>
      <c r="H370" s="15" t="s">
        <v>27</v>
      </c>
      <c r="I370" s="15" t="s">
        <v>27</v>
      </c>
      <c r="J370" s="15" t="s">
        <v>378</v>
      </c>
      <c r="K370" s="7" t="s">
        <v>484</v>
      </c>
      <c r="L370" s="7" t="s">
        <v>483</v>
      </c>
      <c r="M370" s="7" t="s">
        <v>482</v>
      </c>
      <c r="N370" s="7" t="s">
        <v>481</v>
      </c>
      <c r="O370" s="34" t="s">
        <v>481</v>
      </c>
      <c r="P370" s="7" t="s">
        <v>480</v>
      </c>
      <c r="Q370" s="7" t="s">
        <v>479</v>
      </c>
    </row>
    <row r="371" spans="1:17" ht="46.9" customHeight="1" x14ac:dyDescent="0.4">
      <c r="A371" s="8" t="s">
        <v>478</v>
      </c>
      <c r="B371" s="36"/>
      <c r="C371" s="7"/>
      <c r="D371" s="9">
        <v>2200</v>
      </c>
      <c r="E371" s="9" t="str">
        <f t="shared" si="8"/>
        <v/>
      </c>
      <c r="F371" s="15" t="s">
        <v>48</v>
      </c>
      <c r="G371" s="15">
        <v>3</v>
      </c>
      <c r="H371" s="15" t="s">
        <v>27</v>
      </c>
      <c r="I371" s="15" t="s">
        <v>27</v>
      </c>
      <c r="J371" s="15" t="s">
        <v>378</v>
      </c>
      <c r="K371" s="7" t="s">
        <v>477</v>
      </c>
      <c r="L371" s="7" t="s">
        <v>476</v>
      </c>
      <c r="M371" s="7" t="s">
        <v>383</v>
      </c>
      <c r="N371" s="7" t="s">
        <v>382</v>
      </c>
      <c r="O371" s="34" t="s">
        <v>475</v>
      </c>
      <c r="P371" s="7" t="s">
        <v>474</v>
      </c>
      <c r="Q371" s="7" t="s">
        <v>473</v>
      </c>
    </row>
    <row r="372" spans="1:17" ht="46.9" customHeight="1" x14ac:dyDescent="0.4">
      <c r="A372" s="8" t="s">
        <v>470</v>
      </c>
      <c r="B372" s="36"/>
      <c r="C372" s="7"/>
      <c r="D372" s="9">
        <v>2200</v>
      </c>
      <c r="E372" s="9" t="str">
        <f t="shared" si="8"/>
        <v/>
      </c>
      <c r="F372" s="15" t="s">
        <v>38</v>
      </c>
      <c r="G372" s="15">
        <v>2</v>
      </c>
      <c r="H372" s="15" t="s">
        <v>87</v>
      </c>
      <c r="I372" s="15">
        <v>2</v>
      </c>
      <c r="J372" s="15" t="s">
        <v>378</v>
      </c>
      <c r="K372" s="7" t="s">
        <v>469</v>
      </c>
      <c r="L372" s="7" t="s">
        <v>468</v>
      </c>
      <c r="M372" s="7" t="s">
        <v>467</v>
      </c>
      <c r="N372" s="7" t="s">
        <v>466</v>
      </c>
      <c r="O372" s="34" t="s">
        <v>465</v>
      </c>
      <c r="P372" s="7" t="s">
        <v>472</v>
      </c>
      <c r="Q372" s="7" t="s">
        <v>463</v>
      </c>
    </row>
    <row r="373" spans="1:17" ht="46.9" customHeight="1" x14ac:dyDescent="0.4">
      <c r="A373" s="8" t="s">
        <v>470</v>
      </c>
      <c r="B373" s="36"/>
      <c r="C373" s="7"/>
      <c r="D373" s="9">
        <v>2200</v>
      </c>
      <c r="E373" s="9" t="str">
        <f t="shared" si="8"/>
        <v/>
      </c>
      <c r="F373" s="15" t="s">
        <v>87</v>
      </c>
      <c r="G373" s="15">
        <v>2</v>
      </c>
      <c r="H373" s="15" t="s">
        <v>38</v>
      </c>
      <c r="I373" s="15">
        <v>2</v>
      </c>
      <c r="J373" s="15" t="s">
        <v>378</v>
      </c>
      <c r="K373" s="7" t="s">
        <v>469</v>
      </c>
      <c r="L373" s="7" t="s">
        <v>468</v>
      </c>
      <c r="M373" s="7" t="s">
        <v>467</v>
      </c>
      <c r="N373" s="7" t="s">
        <v>466</v>
      </c>
      <c r="O373" s="34" t="s">
        <v>465</v>
      </c>
      <c r="P373" s="7" t="s">
        <v>464</v>
      </c>
      <c r="Q373" s="7" t="s">
        <v>463</v>
      </c>
    </row>
    <row r="374" spans="1:17" ht="46.9" customHeight="1" x14ac:dyDescent="0.4">
      <c r="A374" s="8" t="s">
        <v>460</v>
      </c>
      <c r="B374" s="36"/>
      <c r="C374" s="7"/>
      <c r="D374" s="9">
        <v>2200</v>
      </c>
      <c r="E374" s="9" t="str">
        <f t="shared" si="8"/>
        <v/>
      </c>
      <c r="F374" s="15" t="s">
        <v>38</v>
      </c>
      <c r="G374" s="15">
        <v>3</v>
      </c>
      <c r="H374" s="15" t="s">
        <v>27</v>
      </c>
      <c r="I374" s="15" t="s">
        <v>27</v>
      </c>
      <c r="J374" s="15" t="s">
        <v>378</v>
      </c>
      <c r="K374" s="7" t="s">
        <v>462</v>
      </c>
      <c r="L374" s="7" t="s">
        <v>461</v>
      </c>
      <c r="M374" s="7" t="s">
        <v>166</v>
      </c>
      <c r="N374" s="7" t="s">
        <v>165</v>
      </c>
      <c r="O374" s="34" t="s">
        <v>458</v>
      </c>
      <c r="P374" s="7" t="s">
        <v>457</v>
      </c>
      <c r="Q374" s="7" t="s">
        <v>456</v>
      </c>
    </row>
    <row r="375" spans="1:17" ht="46.9" customHeight="1" x14ac:dyDescent="0.4">
      <c r="A375" s="8" t="s">
        <v>460</v>
      </c>
      <c r="B375" s="36"/>
      <c r="C375" s="7"/>
      <c r="D375" s="9">
        <v>2200</v>
      </c>
      <c r="E375" s="9" t="str">
        <f t="shared" si="8"/>
        <v/>
      </c>
      <c r="F375" s="15" t="s">
        <v>38</v>
      </c>
      <c r="G375" s="15">
        <v>3</v>
      </c>
      <c r="H375" s="15" t="s">
        <v>27</v>
      </c>
      <c r="I375" s="15" t="s">
        <v>27</v>
      </c>
      <c r="J375" s="15" t="s">
        <v>47</v>
      </c>
      <c r="K375" s="7" t="s">
        <v>459</v>
      </c>
      <c r="L375" s="7" t="s">
        <v>457</v>
      </c>
      <c r="M375" s="7" t="s">
        <v>166</v>
      </c>
      <c r="N375" s="7" t="s">
        <v>165</v>
      </c>
      <c r="O375" s="34" t="s">
        <v>458</v>
      </c>
      <c r="P375" s="7" t="s">
        <v>457</v>
      </c>
      <c r="Q375" s="7" t="s">
        <v>456</v>
      </c>
    </row>
    <row r="376" spans="1:17" ht="46.9" customHeight="1" x14ac:dyDescent="0.4">
      <c r="A376" s="8" t="s">
        <v>455</v>
      </c>
      <c r="B376" s="36"/>
      <c r="C376" s="7"/>
      <c r="D376" s="9">
        <v>2200</v>
      </c>
      <c r="E376" s="9" t="str">
        <f t="shared" si="8"/>
        <v/>
      </c>
      <c r="F376" s="15" t="s">
        <v>38</v>
      </c>
      <c r="G376" s="15">
        <v>4</v>
      </c>
      <c r="H376" s="15" t="s">
        <v>27</v>
      </c>
      <c r="I376" s="15" t="s">
        <v>27</v>
      </c>
      <c r="J376" s="15" t="s">
        <v>378</v>
      </c>
      <c r="K376" s="7" t="s">
        <v>454</v>
      </c>
      <c r="L376" s="7" t="s">
        <v>453</v>
      </c>
      <c r="M376" s="7" t="s">
        <v>166</v>
      </c>
      <c r="N376" s="7" t="s">
        <v>165</v>
      </c>
      <c r="O376" s="34" t="s">
        <v>452</v>
      </c>
      <c r="P376" s="7" t="s">
        <v>451</v>
      </c>
      <c r="Q376" s="7" t="s">
        <v>450</v>
      </c>
    </row>
    <row r="377" spans="1:17" ht="46.9" customHeight="1" x14ac:dyDescent="0.4">
      <c r="A377" s="8" t="s">
        <v>448</v>
      </c>
      <c r="B377" s="36"/>
      <c r="C377" s="7"/>
      <c r="D377" s="9">
        <v>2200</v>
      </c>
      <c r="E377" s="9" t="str">
        <f t="shared" si="8"/>
        <v/>
      </c>
      <c r="F377" s="15" t="s">
        <v>38</v>
      </c>
      <c r="G377" s="15">
        <v>4</v>
      </c>
      <c r="H377" s="15" t="s">
        <v>87</v>
      </c>
      <c r="I377" s="15">
        <v>3</v>
      </c>
      <c r="J377" s="15" t="s">
        <v>378</v>
      </c>
      <c r="K377" s="7" t="s">
        <v>447</v>
      </c>
      <c r="L377" s="7" t="s">
        <v>446</v>
      </c>
      <c r="M377" s="7" t="s">
        <v>445</v>
      </c>
      <c r="N377" s="7" t="s">
        <v>444</v>
      </c>
      <c r="O377" s="34" t="s">
        <v>443</v>
      </c>
      <c r="P377" s="7" t="s">
        <v>449</v>
      </c>
      <c r="Q377" s="7" t="s">
        <v>215</v>
      </c>
    </row>
    <row r="378" spans="1:17" ht="46.9" customHeight="1" x14ac:dyDescent="0.4">
      <c r="A378" s="8" t="s">
        <v>448</v>
      </c>
      <c r="B378" s="36"/>
      <c r="C378" s="7"/>
      <c r="D378" s="9">
        <v>2200</v>
      </c>
      <c r="E378" s="9" t="str">
        <f t="shared" si="8"/>
        <v/>
      </c>
      <c r="F378" s="15" t="s">
        <v>87</v>
      </c>
      <c r="G378" s="15">
        <v>3</v>
      </c>
      <c r="H378" s="15" t="s">
        <v>38</v>
      </c>
      <c r="I378" s="15">
        <v>4</v>
      </c>
      <c r="J378" s="15" t="s">
        <v>378</v>
      </c>
      <c r="K378" s="7" t="s">
        <v>447</v>
      </c>
      <c r="L378" s="7" t="s">
        <v>446</v>
      </c>
      <c r="M378" s="7" t="s">
        <v>445</v>
      </c>
      <c r="N378" s="7" t="s">
        <v>444</v>
      </c>
      <c r="O378" s="34" t="s">
        <v>443</v>
      </c>
      <c r="P378" s="7" t="s">
        <v>442</v>
      </c>
      <c r="Q378" s="7" t="s">
        <v>215</v>
      </c>
    </row>
    <row r="379" spans="1:17" ht="46.9" customHeight="1" x14ac:dyDescent="0.4">
      <c r="A379" s="8" t="s">
        <v>440</v>
      </c>
      <c r="B379" s="36"/>
      <c r="C379" s="7"/>
      <c r="D379" s="9">
        <v>2090</v>
      </c>
      <c r="E379" s="9" t="str">
        <f t="shared" si="8"/>
        <v/>
      </c>
      <c r="F379" s="15" t="s">
        <v>38</v>
      </c>
      <c r="G379" s="15">
        <v>1</v>
      </c>
      <c r="H379" s="15" t="s">
        <v>38</v>
      </c>
      <c r="I379" s="15">
        <v>2</v>
      </c>
      <c r="J379" s="15" t="s">
        <v>378</v>
      </c>
      <c r="K379" s="7" t="s">
        <v>439</v>
      </c>
      <c r="L379" s="7" t="s">
        <v>438</v>
      </c>
      <c r="M379" s="7" t="s">
        <v>437</v>
      </c>
      <c r="N379" s="7" t="s">
        <v>436</v>
      </c>
      <c r="O379" s="34" t="s">
        <v>435</v>
      </c>
      <c r="P379" s="7" t="s">
        <v>441</v>
      </c>
      <c r="Q379" s="7" t="s">
        <v>433</v>
      </c>
    </row>
    <row r="380" spans="1:17" ht="46.9" customHeight="1" x14ac:dyDescent="0.4">
      <c r="A380" s="8" t="s">
        <v>440</v>
      </c>
      <c r="B380" s="36"/>
      <c r="C380" s="7"/>
      <c r="D380" s="9">
        <v>2090</v>
      </c>
      <c r="E380" s="9" t="str">
        <f t="shared" si="8"/>
        <v/>
      </c>
      <c r="F380" s="15" t="s">
        <v>38</v>
      </c>
      <c r="G380" s="15">
        <v>2</v>
      </c>
      <c r="H380" s="15" t="s">
        <v>38</v>
      </c>
      <c r="I380" s="15">
        <v>1</v>
      </c>
      <c r="J380" s="15" t="s">
        <v>378</v>
      </c>
      <c r="K380" s="7" t="s">
        <v>439</v>
      </c>
      <c r="L380" s="7" t="s">
        <v>438</v>
      </c>
      <c r="M380" s="7" t="s">
        <v>437</v>
      </c>
      <c r="N380" s="7" t="s">
        <v>436</v>
      </c>
      <c r="O380" s="34" t="s">
        <v>435</v>
      </c>
      <c r="P380" s="7" t="s">
        <v>434</v>
      </c>
      <c r="Q380" s="7" t="s">
        <v>433</v>
      </c>
    </row>
    <row r="381" spans="1:17" ht="46.9" customHeight="1" x14ac:dyDescent="0.4">
      <c r="A381" s="8" t="s">
        <v>431</v>
      </c>
      <c r="B381" s="36"/>
      <c r="C381" s="7"/>
      <c r="D381" s="9">
        <v>1320</v>
      </c>
      <c r="E381" s="9" t="str">
        <f t="shared" si="8"/>
        <v/>
      </c>
      <c r="F381" s="15" t="s">
        <v>38</v>
      </c>
      <c r="G381" s="15">
        <v>1</v>
      </c>
      <c r="H381" s="15" t="s">
        <v>38</v>
      </c>
      <c r="I381" s="15">
        <v>2</v>
      </c>
      <c r="J381" s="15" t="s">
        <v>378</v>
      </c>
      <c r="K381" s="7" t="s">
        <v>430</v>
      </c>
      <c r="L381" s="7" t="s">
        <v>429</v>
      </c>
      <c r="M381" s="7" t="s">
        <v>428</v>
      </c>
      <c r="N381" s="7" t="s">
        <v>427</v>
      </c>
      <c r="O381" s="34" t="s">
        <v>426</v>
      </c>
      <c r="P381" s="7" t="s">
        <v>432</v>
      </c>
      <c r="Q381" s="7" t="s">
        <v>424</v>
      </c>
    </row>
    <row r="382" spans="1:17" ht="46.9" customHeight="1" x14ac:dyDescent="0.4">
      <c r="A382" s="8" t="s">
        <v>431</v>
      </c>
      <c r="B382" s="36"/>
      <c r="C382" s="7"/>
      <c r="D382" s="9">
        <v>1320</v>
      </c>
      <c r="E382" s="9" t="str">
        <f t="shared" si="8"/>
        <v/>
      </c>
      <c r="F382" s="15" t="s">
        <v>38</v>
      </c>
      <c r="G382" s="15">
        <v>2</v>
      </c>
      <c r="H382" s="15" t="s">
        <v>38</v>
      </c>
      <c r="I382" s="15">
        <v>1</v>
      </c>
      <c r="J382" s="15" t="s">
        <v>378</v>
      </c>
      <c r="K382" s="7" t="s">
        <v>430</v>
      </c>
      <c r="L382" s="7" t="s">
        <v>429</v>
      </c>
      <c r="M382" s="7" t="s">
        <v>428</v>
      </c>
      <c r="N382" s="7" t="s">
        <v>427</v>
      </c>
      <c r="O382" s="34" t="s">
        <v>426</v>
      </c>
      <c r="P382" s="7" t="s">
        <v>425</v>
      </c>
      <c r="Q382" s="7" t="s">
        <v>424</v>
      </c>
    </row>
    <row r="383" spans="1:17" ht="46.9" customHeight="1" x14ac:dyDescent="0.4">
      <c r="A383" s="8" t="s">
        <v>422</v>
      </c>
      <c r="B383" s="36"/>
      <c r="C383" s="7"/>
      <c r="D383" s="9">
        <v>2420</v>
      </c>
      <c r="E383" s="9" t="str">
        <f t="shared" si="8"/>
        <v/>
      </c>
      <c r="F383" s="15" t="s">
        <v>38</v>
      </c>
      <c r="G383" s="15">
        <v>4</v>
      </c>
      <c r="H383" s="15" t="s">
        <v>38</v>
      </c>
      <c r="I383" s="15">
        <v>5</v>
      </c>
      <c r="J383" s="15" t="s">
        <v>378</v>
      </c>
      <c r="K383" s="7" t="s">
        <v>421</v>
      </c>
      <c r="L383" s="7" t="s">
        <v>420</v>
      </c>
      <c r="M383" s="7" t="s">
        <v>419</v>
      </c>
      <c r="N383" s="7" t="s">
        <v>418</v>
      </c>
      <c r="O383" s="34" t="s">
        <v>417</v>
      </c>
      <c r="P383" s="7" t="s">
        <v>423</v>
      </c>
      <c r="Q383" s="7" t="s">
        <v>415</v>
      </c>
    </row>
    <row r="384" spans="1:17" ht="46.9" customHeight="1" x14ac:dyDescent="0.4">
      <c r="A384" s="8" t="s">
        <v>422</v>
      </c>
      <c r="B384" s="36"/>
      <c r="C384" s="7"/>
      <c r="D384" s="9">
        <v>2420</v>
      </c>
      <c r="E384" s="9" t="str">
        <f t="shared" si="8"/>
        <v/>
      </c>
      <c r="F384" s="15" t="s">
        <v>38</v>
      </c>
      <c r="G384" s="15">
        <v>5</v>
      </c>
      <c r="H384" s="15" t="s">
        <v>38</v>
      </c>
      <c r="I384" s="15">
        <v>4</v>
      </c>
      <c r="J384" s="15" t="s">
        <v>378</v>
      </c>
      <c r="K384" s="7" t="s">
        <v>421</v>
      </c>
      <c r="L384" s="7" t="s">
        <v>420</v>
      </c>
      <c r="M384" s="7" t="s">
        <v>419</v>
      </c>
      <c r="N384" s="7" t="s">
        <v>418</v>
      </c>
      <c r="O384" s="34" t="s">
        <v>417</v>
      </c>
      <c r="P384" s="7" t="s">
        <v>416</v>
      </c>
      <c r="Q384" s="7" t="s">
        <v>415</v>
      </c>
    </row>
    <row r="385" spans="1:17" ht="46.9" customHeight="1" x14ac:dyDescent="0.4">
      <c r="A385" s="8" t="s">
        <v>414</v>
      </c>
      <c r="B385" s="36"/>
      <c r="C385" s="7"/>
      <c r="D385" s="9">
        <v>3080.0000000000005</v>
      </c>
      <c r="E385" s="9" t="str">
        <f t="shared" si="8"/>
        <v/>
      </c>
      <c r="F385" s="15" t="s">
        <v>189</v>
      </c>
      <c r="G385" s="15">
        <v>4</v>
      </c>
      <c r="H385" s="15" t="s">
        <v>27</v>
      </c>
      <c r="I385" s="15" t="s">
        <v>27</v>
      </c>
      <c r="J385" s="15" t="s">
        <v>378</v>
      </c>
      <c r="K385" s="7" t="s">
        <v>413</v>
      </c>
      <c r="L385" s="7" t="s">
        <v>412</v>
      </c>
      <c r="M385" s="7" t="s">
        <v>411</v>
      </c>
      <c r="N385" s="7" t="s">
        <v>410</v>
      </c>
      <c r="O385" s="34" t="s">
        <v>409</v>
      </c>
      <c r="P385" s="7" t="s">
        <v>408</v>
      </c>
      <c r="Q385" s="7" t="s">
        <v>402</v>
      </c>
    </row>
    <row r="386" spans="1:17" ht="46.9" customHeight="1" x14ac:dyDescent="0.4">
      <c r="A386" s="8" t="s">
        <v>407</v>
      </c>
      <c r="B386" s="36"/>
      <c r="C386" s="7"/>
      <c r="D386" s="9">
        <v>935.00000000000011</v>
      </c>
      <c r="E386" s="9" t="str">
        <f t="shared" si="8"/>
        <v/>
      </c>
      <c r="F386" s="15" t="s">
        <v>189</v>
      </c>
      <c r="G386" s="15">
        <v>3</v>
      </c>
      <c r="H386" s="15" t="s">
        <v>27</v>
      </c>
      <c r="I386" s="15" t="s">
        <v>27</v>
      </c>
      <c r="J386" s="15" t="s">
        <v>378</v>
      </c>
      <c r="K386" s="7" t="s">
        <v>406</v>
      </c>
      <c r="L386" s="7" t="s">
        <v>405</v>
      </c>
      <c r="M386" s="7" t="s">
        <v>396</v>
      </c>
      <c r="N386" s="7" t="s">
        <v>395</v>
      </c>
      <c r="O386" s="34" t="s">
        <v>404</v>
      </c>
      <c r="P386" s="7" t="s">
        <v>403</v>
      </c>
      <c r="Q386" s="7" t="s">
        <v>402</v>
      </c>
    </row>
    <row r="387" spans="1:17" ht="46.9" customHeight="1" x14ac:dyDescent="0.4">
      <c r="A387" s="8" t="s">
        <v>399</v>
      </c>
      <c r="B387" s="36"/>
      <c r="C387" s="7"/>
      <c r="D387" s="9">
        <v>1100</v>
      </c>
      <c r="E387" s="9" t="str">
        <f t="shared" si="8"/>
        <v/>
      </c>
      <c r="F387" s="15" t="s">
        <v>48</v>
      </c>
      <c r="G387" s="15">
        <v>4</v>
      </c>
      <c r="H387" s="15" t="s">
        <v>189</v>
      </c>
      <c r="I387" s="15">
        <v>4</v>
      </c>
      <c r="J387" s="15" t="s">
        <v>378</v>
      </c>
      <c r="K387" s="7" t="s">
        <v>398</v>
      </c>
      <c r="L387" s="7" t="s">
        <v>397</v>
      </c>
      <c r="M387" s="7" t="s">
        <v>396</v>
      </c>
      <c r="N387" s="7" t="s">
        <v>395</v>
      </c>
      <c r="O387" s="34" t="s">
        <v>401</v>
      </c>
      <c r="P387" s="7" t="s">
        <v>394</v>
      </c>
      <c r="Q387" s="7" t="s">
        <v>400</v>
      </c>
    </row>
    <row r="388" spans="1:17" ht="46.9" customHeight="1" x14ac:dyDescent="0.4">
      <c r="A388" s="8" t="s">
        <v>399</v>
      </c>
      <c r="B388" s="36"/>
      <c r="C388" s="7"/>
      <c r="D388" s="9">
        <v>1100</v>
      </c>
      <c r="E388" s="9" t="str">
        <f t="shared" si="8"/>
        <v/>
      </c>
      <c r="F388" s="15" t="s">
        <v>189</v>
      </c>
      <c r="G388" s="15">
        <v>4</v>
      </c>
      <c r="H388" s="15" t="s">
        <v>48</v>
      </c>
      <c r="I388" s="15">
        <v>4</v>
      </c>
      <c r="J388" s="15" t="s">
        <v>378</v>
      </c>
      <c r="K388" s="7" t="s">
        <v>398</v>
      </c>
      <c r="L388" s="7" t="s">
        <v>397</v>
      </c>
      <c r="M388" s="7" t="s">
        <v>396</v>
      </c>
      <c r="N388" s="7" t="s">
        <v>395</v>
      </c>
      <c r="O388" s="34" t="s">
        <v>401</v>
      </c>
      <c r="P388" s="7" t="s">
        <v>394</v>
      </c>
      <c r="Q388" s="7" t="s">
        <v>400</v>
      </c>
    </row>
    <row r="389" spans="1:17" ht="46.9" customHeight="1" x14ac:dyDescent="0.4">
      <c r="A389" s="8" t="s">
        <v>386</v>
      </c>
      <c r="B389" s="36"/>
      <c r="C389" s="7"/>
      <c r="D389" s="9">
        <v>3520.0000000000005</v>
      </c>
      <c r="E389" s="9" t="str">
        <f t="shared" si="8"/>
        <v/>
      </c>
      <c r="F389" s="15" t="s">
        <v>48</v>
      </c>
      <c r="G389" s="15">
        <v>4</v>
      </c>
      <c r="H389" s="15" t="s">
        <v>189</v>
      </c>
      <c r="I389" s="15">
        <v>4</v>
      </c>
      <c r="J389" s="15" t="s">
        <v>378</v>
      </c>
      <c r="K389" s="7" t="s">
        <v>385</v>
      </c>
      <c r="L389" s="7" t="s">
        <v>384</v>
      </c>
      <c r="M389" s="7" t="s">
        <v>383</v>
      </c>
      <c r="N389" s="7" t="s">
        <v>382</v>
      </c>
      <c r="O389" s="34" t="s">
        <v>381</v>
      </c>
      <c r="P389" s="7" t="s">
        <v>380</v>
      </c>
      <c r="Q389" s="7" t="s">
        <v>215</v>
      </c>
    </row>
    <row r="390" spans="1:17" ht="46.9" customHeight="1" x14ac:dyDescent="0.4">
      <c r="A390" s="8" t="s">
        <v>386</v>
      </c>
      <c r="B390" s="36"/>
      <c r="C390" s="7"/>
      <c r="D390" s="9">
        <v>2090</v>
      </c>
      <c r="E390" s="9" t="str">
        <f t="shared" si="8"/>
        <v/>
      </c>
      <c r="F390" s="15" t="s">
        <v>48</v>
      </c>
      <c r="G390" s="15">
        <v>4</v>
      </c>
      <c r="H390" s="15" t="s">
        <v>28</v>
      </c>
      <c r="I390" s="15">
        <v>4</v>
      </c>
      <c r="J390" s="15" t="s">
        <v>378</v>
      </c>
      <c r="K390" s="7" t="s">
        <v>393</v>
      </c>
      <c r="L390" s="7" t="s">
        <v>392</v>
      </c>
      <c r="M390" s="7" t="s">
        <v>391</v>
      </c>
      <c r="N390" s="7" t="s">
        <v>390</v>
      </c>
      <c r="O390" s="34" t="s">
        <v>389</v>
      </c>
      <c r="P390" s="7" t="s">
        <v>388</v>
      </c>
      <c r="Q390" s="7" t="s">
        <v>387</v>
      </c>
    </row>
    <row r="391" spans="1:17" ht="46.9" customHeight="1" x14ac:dyDescent="0.4">
      <c r="A391" s="8" t="s">
        <v>386</v>
      </c>
      <c r="B391" s="36"/>
      <c r="C391" s="7"/>
      <c r="D391" s="9">
        <v>2090</v>
      </c>
      <c r="E391" s="9" t="str">
        <f t="shared" si="8"/>
        <v/>
      </c>
      <c r="F391" s="15" t="s">
        <v>28</v>
      </c>
      <c r="G391" s="15">
        <v>4</v>
      </c>
      <c r="H391" s="15" t="s">
        <v>48</v>
      </c>
      <c r="I391" s="15">
        <v>4</v>
      </c>
      <c r="J391" s="15" t="s">
        <v>378</v>
      </c>
      <c r="K391" s="7" t="s">
        <v>393</v>
      </c>
      <c r="L391" s="7" t="s">
        <v>392</v>
      </c>
      <c r="M391" s="7" t="s">
        <v>391</v>
      </c>
      <c r="N391" s="7" t="s">
        <v>390</v>
      </c>
      <c r="O391" s="34" t="s">
        <v>389</v>
      </c>
      <c r="P391" s="7" t="s">
        <v>388</v>
      </c>
      <c r="Q391" s="7" t="s">
        <v>387</v>
      </c>
    </row>
    <row r="392" spans="1:17" ht="46.9" customHeight="1" x14ac:dyDescent="0.4">
      <c r="A392" s="8" t="s">
        <v>386</v>
      </c>
      <c r="B392" s="36"/>
      <c r="C392" s="7"/>
      <c r="D392" s="9">
        <v>3520.0000000000005</v>
      </c>
      <c r="E392" s="9" t="str">
        <f t="shared" si="8"/>
        <v/>
      </c>
      <c r="F392" s="15" t="s">
        <v>189</v>
      </c>
      <c r="G392" s="15">
        <v>4</v>
      </c>
      <c r="H392" s="15" t="s">
        <v>48</v>
      </c>
      <c r="I392" s="15">
        <v>4</v>
      </c>
      <c r="J392" s="15" t="s">
        <v>378</v>
      </c>
      <c r="K392" s="7" t="s">
        <v>385</v>
      </c>
      <c r="L392" s="7" t="s">
        <v>384</v>
      </c>
      <c r="M392" s="7" t="s">
        <v>383</v>
      </c>
      <c r="N392" s="7" t="s">
        <v>382</v>
      </c>
      <c r="O392" s="34" t="s">
        <v>381</v>
      </c>
      <c r="P392" s="7" t="s">
        <v>380</v>
      </c>
      <c r="Q392" s="7" t="s">
        <v>215</v>
      </c>
    </row>
    <row r="393" spans="1:17" ht="46.9" customHeight="1" x14ac:dyDescent="0.4">
      <c r="A393" s="8" t="s">
        <v>379</v>
      </c>
      <c r="B393" s="36"/>
      <c r="C393" s="7"/>
      <c r="D393" s="9">
        <v>1540.0000000000002</v>
      </c>
      <c r="E393" s="9" t="str">
        <f t="shared" si="8"/>
        <v/>
      </c>
      <c r="F393" s="15" t="s">
        <v>87</v>
      </c>
      <c r="G393" s="15">
        <v>1</v>
      </c>
      <c r="H393" s="15" t="s">
        <v>27</v>
      </c>
      <c r="I393" s="15" t="s">
        <v>27</v>
      </c>
      <c r="J393" s="15" t="s">
        <v>378</v>
      </c>
      <c r="K393" s="7" t="s">
        <v>377</v>
      </c>
      <c r="L393" s="7" t="s">
        <v>376</v>
      </c>
      <c r="M393" s="7" t="s">
        <v>375</v>
      </c>
      <c r="N393" s="7" t="s">
        <v>374</v>
      </c>
      <c r="O393" s="34" t="s">
        <v>373</v>
      </c>
      <c r="P393" s="7" t="s">
        <v>372</v>
      </c>
      <c r="Q393" s="7" t="s">
        <v>371</v>
      </c>
    </row>
    <row r="394" spans="1:17" ht="46.9" customHeight="1" x14ac:dyDescent="0.4">
      <c r="A394" s="8" t="s">
        <v>370</v>
      </c>
      <c r="B394" s="36"/>
      <c r="C394" s="7"/>
      <c r="D394" s="9">
        <v>3740.0000000000005</v>
      </c>
      <c r="E394" s="9" t="str">
        <f t="shared" si="8"/>
        <v/>
      </c>
      <c r="F394" s="15" t="s">
        <v>48</v>
      </c>
      <c r="G394" s="15">
        <v>2</v>
      </c>
      <c r="H394" s="15" t="s">
        <v>189</v>
      </c>
      <c r="I394" s="15">
        <v>2</v>
      </c>
      <c r="J394" s="15" t="s">
        <v>298</v>
      </c>
      <c r="K394" s="7" t="s">
        <v>369</v>
      </c>
      <c r="L394" s="7" t="s">
        <v>368</v>
      </c>
      <c r="M394" s="7" t="s">
        <v>367</v>
      </c>
      <c r="N394" s="7" t="s">
        <v>366</v>
      </c>
      <c r="O394" s="34" t="s">
        <v>365</v>
      </c>
      <c r="P394" s="7" t="s">
        <v>364</v>
      </c>
      <c r="Q394" s="7" t="s">
        <v>363</v>
      </c>
    </row>
    <row r="395" spans="1:17" ht="46.9" customHeight="1" x14ac:dyDescent="0.4">
      <c r="A395" s="8" t="s">
        <v>370</v>
      </c>
      <c r="B395" s="36"/>
      <c r="C395" s="7"/>
      <c r="D395" s="9">
        <v>3740.0000000000005</v>
      </c>
      <c r="E395" s="9" t="str">
        <f t="shared" si="8"/>
        <v/>
      </c>
      <c r="F395" s="15" t="s">
        <v>189</v>
      </c>
      <c r="G395" s="15">
        <v>2</v>
      </c>
      <c r="H395" s="15" t="s">
        <v>48</v>
      </c>
      <c r="I395" s="15">
        <v>2</v>
      </c>
      <c r="J395" s="15" t="s">
        <v>298</v>
      </c>
      <c r="K395" s="7" t="s">
        <v>369</v>
      </c>
      <c r="L395" s="7" t="s">
        <v>368</v>
      </c>
      <c r="M395" s="7" t="s">
        <v>367</v>
      </c>
      <c r="N395" s="7" t="s">
        <v>366</v>
      </c>
      <c r="O395" s="34" t="s">
        <v>365</v>
      </c>
      <c r="P395" s="7" t="s">
        <v>364</v>
      </c>
      <c r="Q395" s="7" t="s">
        <v>363</v>
      </c>
    </row>
    <row r="396" spans="1:17" ht="46.9" customHeight="1" x14ac:dyDescent="0.4">
      <c r="A396" s="8" t="s">
        <v>356</v>
      </c>
      <c r="B396" s="36"/>
      <c r="C396" s="7" t="s">
        <v>1578</v>
      </c>
      <c r="D396" s="9">
        <v>2200</v>
      </c>
      <c r="E396" s="9" t="str">
        <f t="shared" si="8"/>
        <v/>
      </c>
      <c r="F396" s="15" t="s">
        <v>38</v>
      </c>
      <c r="G396" s="15">
        <v>1</v>
      </c>
      <c r="H396" s="15" t="s">
        <v>87</v>
      </c>
      <c r="I396" s="15">
        <v>1</v>
      </c>
      <c r="J396" s="15" t="s">
        <v>298</v>
      </c>
      <c r="K396" s="7" t="s">
        <v>471</v>
      </c>
      <c r="L396" s="7" t="s">
        <v>354</v>
      </c>
      <c r="M396" s="7" t="s">
        <v>467</v>
      </c>
      <c r="N396" s="7" t="s">
        <v>466</v>
      </c>
      <c r="O396" s="7" t="s">
        <v>1577</v>
      </c>
      <c r="P396" s="7" t="s">
        <v>350</v>
      </c>
      <c r="Q396" s="7" t="s">
        <v>361</v>
      </c>
    </row>
    <row r="397" spans="1:17" ht="46.9" customHeight="1" x14ac:dyDescent="0.4">
      <c r="A397" s="8" t="s">
        <v>356</v>
      </c>
      <c r="B397" s="36"/>
      <c r="C397" s="7" t="s">
        <v>1578</v>
      </c>
      <c r="D397" s="9">
        <v>2200</v>
      </c>
      <c r="E397" s="9" t="str">
        <f t="shared" si="8"/>
        <v/>
      </c>
      <c r="F397" s="15" t="s">
        <v>87</v>
      </c>
      <c r="G397" s="15">
        <v>1</v>
      </c>
      <c r="H397" s="15" t="s">
        <v>38</v>
      </c>
      <c r="I397" s="15">
        <v>1</v>
      </c>
      <c r="J397" s="15" t="s">
        <v>298</v>
      </c>
      <c r="K397" s="7" t="s">
        <v>471</v>
      </c>
      <c r="L397" s="7" t="s">
        <v>354</v>
      </c>
      <c r="M397" s="7" t="s">
        <v>467</v>
      </c>
      <c r="N397" s="7" t="s">
        <v>466</v>
      </c>
      <c r="O397" s="7" t="s">
        <v>1577</v>
      </c>
      <c r="P397" s="7" t="s">
        <v>350</v>
      </c>
      <c r="Q397" s="7" t="s">
        <v>361</v>
      </c>
    </row>
    <row r="398" spans="1:17" ht="46.9" customHeight="1" x14ac:dyDescent="0.4">
      <c r="A398" s="8" t="s">
        <v>356</v>
      </c>
      <c r="B398" s="36"/>
      <c r="C398" s="7"/>
      <c r="D398" s="9">
        <v>1650.0000000000002</v>
      </c>
      <c r="E398" s="9" t="str">
        <f t="shared" ref="E398:E461" si="9">IF(OR(B398=" ",D398=" ",B398="",D398=""),"",PRODUCT(B398,D398))</f>
        <v/>
      </c>
      <c r="F398" s="15" t="s">
        <v>48</v>
      </c>
      <c r="G398" s="15">
        <v>1</v>
      </c>
      <c r="H398" s="15" t="s">
        <v>189</v>
      </c>
      <c r="I398" s="15">
        <v>1</v>
      </c>
      <c r="J398" s="15" t="s">
        <v>298</v>
      </c>
      <c r="K398" s="7" t="s">
        <v>362</v>
      </c>
      <c r="L398" s="7" t="s">
        <v>354</v>
      </c>
      <c r="M398" s="7" t="s">
        <v>359</v>
      </c>
      <c r="N398" s="7" t="s">
        <v>358</v>
      </c>
      <c r="O398" s="34" t="s">
        <v>351</v>
      </c>
      <c r="P398" s="7" t="s">
        <v>350</v>
      </c>
      <c r="Q398" s="7" t="s">
        <v>361</v>
      </c>
    </row>
    <row r="399" spans="1:17" ht="46.9" customHeight="1" x14ac:dyDescent="0.4">
      <c r="A399" s="8" t="s">
        <v>356</v>
      </c>
      <c r="B399" s="36"/>
      <c r="C399" s="7"/>
      <c r="D399" s="9">
        <v>1650.0000000000002</v>
      </c>
      <c r="E399" s="9" t="str">
        <f t="shared" si="9"/>
        <v/>
      </c>
      <c r="F399" s="15" t="s">
        <v>48</v>
      </c>
      <c r="G399" s="15">
        <v>3</v>
      </c>
      <c r="H399" s="15" t="s">
        <v>189</v>
      </c>
      <c r="I399" s="15">
        <v>3</v>
      </c>
      <c r="J399" s="15" t="s">
        <v>298</v>
      </c>
      <c r="K399" s="7" t="s">
        <v>360</v>
      </c>
      <c r="L399" s="7" t="s">
        <v>354</v>
      </c>
      <c r="M399" s="7" t="s">
        <v>359</v>
      </c>
      <c r="N399" s="7" t="s">
        <v>358</v>
      </c>
      <c r="O399" s="34" t="s">
        <v>351</v>
      </c>
      <c r="P399" s="7" t="s">
        <v>357</v>
      </c>
      <c r="Q399" s="7" t="s">
        <v>361</v>
      </c>
    </row>
    <row r="400" spans="1:17" ht="46.9" customHeight="1" x14ac:dyDescent="0.4">
      <c r="A400" s="8" t="s">
        <v>356</v>
      </c>
      <c r="B400" s="36"/>
      <c r="C400" s="7"/>
      <c r="D400" s="9">
        <v>1650.0000000000002</v>
      </c>
      <c r="E400" s="9" t="str">
        <f t="shared" si="9"/>
        <v/>
      </c>
      <c r="F400" s="15" t="s">
        <v>38</v>
      </c>
      <c r="G400" s="15">
        <v>3</v>
      </c>
      <c r="H400" s="15" t="s">
        <v>87</v>
      </c>
      <c r="I400" s="15">
        <v>4</v>
      </c>
      <c r="J400" s="15" t="s">
        <v>298</v>
      </c>
      <c r="K400" s="7" t="s">
        <v>355</v>
      </c>
      <c r="L400" s="7" t="s">
        <v>354</v>
      </c>
      <c r="M400" s="7" t="s">
        <v>353</v>
      </c>
      <c r="N400" s="7" t="s">
        <v>352</v>
      </c>
      <c r="O400" s="34" t="s">
        <v>351</v>
      </c>
      <c r="P400" s="7" t="s">
        <v>357</v>
      </c>
      <c r="Q400" s="7" t="s">
        <v>361</v>
      </c>
    </row>
    <row r="401" spans="1:17" ht="46.9" customHeight="1" x14ac:dyDescent="0.4">
      <c r="A401" s="8" t="s">
        <v>356</v>
      </c>
      <c r="B401" s="36"/>
      <c r="C401" s="7"/>
      <c r="D401" s="9">
        <v>1650.0000000000002</v>
      </c>
      <c r="E401" s="9" t="str">
        <f t="shared" si="9"/>
        <v/>
      </c>
      <c r="F401" s="15" t="s">
        <v>189</v>
      </c>
      <c r="G401" s="15">
        <v>1</v>
      </c>
      <c r="H401" s="15" t="s">
        <v>48</v>
      </c>
      <c r="I401" s="15">
        <v>1</v>
      </c>
      <c r="J401" s="15" t="s">
        <v>298</v>
      </c>
      <c r="K401" s="7" t="s">
        <v>362</v>
      </c>
      <c r="L401" s="7" t="s">
        <v>354</v>
      </c>
      <c r="M401" s="7" t="s">
        <v>359</v>
      </c>
      <c r="N401" s="7" t="s">
        <v>358</v>
      </c>
      <c r="O401" s="34" t="s">
        <v>351</v>
      </c>
      <c r="P401" s="7" t="s">
        <v>350</v>
      </c>
      <c r="Q401" s="7" t="s">
        <v>361</v>
      </c>
    </row>
    <row r="402" spans="1:17" ht="46.9" customHeight="1" x14ac:dyDescent="0.4">
      <c r="A402" s="8" t="s">
        <v>356</v>
      </c>
      <c r="B402" s="36"/>
      <c r="C402" s="7"/>
      <c r="D402" s="9">
        <v>1650.0000000000002</v>
      </c>
      <c r="E402" s="9" t="str">
        <f t="shared" si="9"/>
        <v/>
      </c>
      <c r="F402" s="15" t="s">
        <v>189</v>
      </c>
      <c r="G402" s="15">
        <v>3</v>
      </c>
      <c r="H402" s="15" t="s">
        <v>48</v>
      </c>
      <c r="I402" s="15">
        <v>3</v>
      </c>
      <c r="J402" s="15" t="s">
        <v>298</v>
      </c>
      <c r="K402" s="7" t="s">
        <v>360</v>
      </c>
      <c r="L402" s="7" t="s">
        <v>354</v>
      </c>
      <c r="M402" s="7" t="s">
        <v>359</v>
      </c>
      <c r="N402" s="7" t="s">
        <v>358</v>
      </c>
      <c r="O402" s="34" t="s">
        <v>351</v>
      </c>
      <c r="P402" s="7" t="s">
        <v>357</v>
      </c>
      <c r="Q402" s="7" t="s">
        <v>361</v>
      </c>
    </row>
    <row r="403" spans="1:17" ht="46.9" customHeight="1" x14ac:dyDescent="0.4">
      <c r="A403" s="8" t="s">
        <v>356</v>
      </c>
      <c r="B403" s="36"/>
      <c r="C403" s="7"/>
      <c r="D403" s="9">
        <v>1650.0000000000002</v>
      </c>
      <c r="E403" s="9" t="str">
        <f t="shared" si="9"/>
        <v/>
      </c>
      <c r="F403" s="15" t="s">
        <v>87</v>
      </c>
      <c r="G403" s="15">
        <v>4</v>
      </c>
      <c r="H403" s="15" t="s">
        <v>38</v>
      </c>
      <c r="I403" s="15">
        <v>3</v>
      </c>
      <c r="J403" s="15" t="s">
        <v>298</v>
      </c>
      <c r="K403" s="7" t="s">
        <v>355</v>
      </c>
      <c r="L403" s="7" t="s">
        <v>354</v>
      </c>
      <c r="M403" s="7" t="s">
        <v>353</v>
      </c>
      <c r="N403" s="7" t="s">
        <v>352</v>
      </c>
      <c r="O403" s="34" t="s">
        <v>351</v>
      </c>
      <c r="P403" s="7" t="s">
        <v>350</v>
      </c>
      <c r="Q403" s="7" t="s">
        <v>361</v>
      </c>
    </row>
    <row r="404" spans="1:17" ht="46.9" customHeight="1" x14ac:dyDescent="0.4">
      <c r="A404" s="8" t="s">
        <v>348</v>
      </c>
      <c r="B404" s="36"/>
      <c r="C404" s="7"/>
      <c r="D404" s="9">
        <v>2530</v>
      </c>
      <c r="E404" s="9" t="str">
        <f t="shared" si="9"/>
        <v/>
      </c>
      <c r="F404" s="15" t="s">
        <v>48</v>
      </c>
      <c r="G404" s="15">
        <v>4</v>
      </c>
      <c r="H404" s="15" t="s">
        <v>189</v>
      </c>
      <c r="I404" s="15">
        <v>3</v>
      </c>
      <c r="J404" s="15" t="s">
        <v>298</v>
      </c>
      <c r="K404" s="7" t="s">
        <v>347</v>
      </c>
      <c r="L404" s="7" t="s">
        <v>346</v>
      </c>
      <c r="M404" s="7" t="s">
        <v>345</v>
      </c>
      <c r="N404" s="7" t="s">
        <v>344</v>
      </c>
      <c r="O404" s="34" t="s">
        <v>343</v>
      </c>
      <c r="P404" s="7" t="s">
        <v>349</v>
      </c>
      <c r="Q404" s="7" t="s">
        <v>341</v>
      </c>
    </row>
    <row r="405" spans="1:17" ht="46.9" customHeight="1" x14ac:dyDescent="0.4">
      <c r="A405" s="8" t="s">
        <v>348</v>
      </c>
      <c r="B405" s="36"/>
      <c r="C405" s="7"/>
      <c r="D405" s="9">
        <v>2530</v>
      </c>
      <c r="E405" s="9" t="str">
        <f t="shared" si="9"/>
        <v/>
      </c>
      <c r="F405" s="15" t="s">
        <v>189</v>
      </c>
      <c r="G405" s="15">
        <v>3</v>
      </c>
      <c r="H405" s="15" t="s">
        <v>48</v>
      </c>
      <c r="I405" s="15">
        <v>4</v>
      </c>
      <c r="J405" s="15" t="s">
        <v>298</v>
      </c>
      <c r="K405" s="7" t="s">
        <v>347</v>
      </c>
      <c r="L405" s="7" t="s">
        <v>346</v>
      </c>
      <c r="M405" s="7" t="s">
        <v>345</v>
      </c>
      <c r="N405" s="7" t="s">
        <v>344</v>
      </c>
      <c r="O405" s="34" t="s">
        <v>343</v>
      </c>
      <c r="P405" s="7" t="s">
        <v>342</v>
      </c>
      <c r="Q405" s="7" t="s">
        <v>341</v>
      </c>
    </row>
    <row r="406" spans="1:17" ht="46.9" customHeight="1" x14ac:dyDescent="0.4">
      <c r="A406" s="8" t="s">
        <v>338</v>
      </c>
      <c r="B406" s="36"/>
      <c r="C406" s="7"/>
      <c r="D406" s="9">
        <v>3300.0000000000005</v>
      </c>
      <c r="E406" s="9" t="str">
        <f t="shared" si="9"/>
        <v/>
      </c>
      <c r="F406" s="15" t="s">
        <v>38</v>
      </c>
      <c r="G406" s="15">
        <v>1</v>
      </c>
      <c r="H406" s="15" t="s">
        <v>38</v>
      </c>
      <c r="I406" s="15">
        <v>2</v>
      </c>
      <c r="J406" s="15" t="s">
        <v>298</v>
      </c>
      <c r="K406" s="7" t="s">
        <v>337</v>
      </c>
      <c r="L406" s="7" t="s">
        <v>336</v>
      </c>
      <c r="M406" s="7" t="s">
        <v>335</v>
      </c>
      <c r="N406" s="7" t="s">
        <v>334</v>
      </c>
      <c r="O406" s="34" t="s">
        <v>333</v>
      </c>
      <c r="P406" s="7" t="s">
        <v>340</v>
      </c>
      <c r="Q406" s="7" t="s">
        <v>339</v>
      </c>
    </row>
    <row r="407" spans="1:17" ht="46.9" customHeight="1" x14ac:dyDescent="0.4">
      <c r="A407" s="8" t="s">
        <v>338</v>
      </c>
      <c r="B407" s="36"/>
      <c r="C407" s="7"/>
      <c r="D407" s="9">
        <v>3300.0000000000005</v>
      </c>
      <c r="E407" s="9" t="str">
        <f t="shared" si="9"/>
        <v/>
      </c>
      <c r="F407" s="15" t="s">
        <v>38</v>
      </c>
      <c r="G407" s="15">
        <v>2</v>
      </c>
      <c r="H407" s="15" t="s">
        <v>38</v>
      </c>
      <c r="I407" s="15">
        <v>1</v>
      </c>
      <c r="J407" s="15" t="s">
        <v>298</v>
      </c>
      <c r="K407" s="7" t="s">
        <v>337</v>
      </c>
      <c r="L407" s="7" t="s">
        <v>336</v>
      </c>
      <c r="M407" s="7" t="s">
        <v>335</v>
      </c>
      <c r="N407" s="7" t="s">
        <v>334</v>
      </c>
      <c r="O407" s="34" t="s">
        <v>333</v>
      </c>
      <c r="P407" s="7" t="s">
        <v>332</v>
      </c>
      <c r="Q407" s="7" t="s">
        <v>331</v>
      </c>
    </row>
    <row r="408" spans="1:17" ht="46.9" customHeight="1" x14ac:dyDescent="0.4">
      <c r="A408" s="8" t="s">
        <v>330</v>
      </c>
      <c r="B408" s="36"/>
      <c r="C408" s="7"/>
      <c r="D408" s="9">
        <v>2090</v>
      </c>
      <c r="E408" s="9" t="str">
        <f t="shared" si="9"/>
        <v/>
      </c>
      <c r="F408" s="15" t="s">
        <v>48</v>
      </c>
      <c r="G408" s="15">
        <v>3</v>
      </c>
      <c r="H408" s="15" t="s">
        <v>189</v>
      </c>
      <c r="I408" s="15">
        <v>3</v>
      </c>
      <c r="J408" s="15" t="s">
        <v>298</v>
      </c>
      <c r="K408" s="7" t="s">
        <v>329</v>
      </c>
      <c r="L408" s="7" t="s">
        <v>328</v>
      </c>
      <c r="M408" s="7" t="s">
        <v>327</v>
      </c>
      <c r="N408" s="7" t="s">
        <v>326</v>
      </c>
      <c r="O408" s="34" t="s">
        <v>325</v>
      </c>
      <c r="P408" s="7" t="s">
        <v>324</v>
      </c>
      <c r="Q408" s="7" t="s">
        <v>215</v>
      </c>
    </row>
    <row r="409" spans="1:17" ht="46.9" customHeight="1" x14ac:dyDescent="0.4">
      <c r="A409" s="8" t="s">
        <v>330</v>
      </c>
      <c r="B409" s="36"/>
      <c r="C409" s="7"/>
      <c r="D409" s="9">
        <v>2090</v>
      </c>
      <c r="E409" s="9" t="str">
        <f t="shared" si="9"/>
        <v/>
      </c>
      <c r="F409" s="15" t="s">
        <v>189</v>
      </c>
      <c r="G409" s="15">
        <v>3</v>
      </c>
      <c r="H409" s="15" t="s">
        <v>48</v>
      </c>
      <c r="I409" s="15">
        <v>3</v>
      </c>
      <c r="J409" s="15" t="s">
        <v>298</v>
      </c>
      <c r="K409" s="7" t="s">
        <v>329</v>
      </c>
      <c r="L409" s="7" t="s">
        <v>328</v>
      </c>
      <c r="M409" s="7" t="s">
        <v>327</v>
      </c>
      <c r="N409" s="7" t="s">
        <v>326</v>
      </c>
      <c r="O409" s="34" t="s">
        <v>325</v>
      </c>
      <c r="P409" s="7" t="s">
        <v>324</v>
      </c>
      <c r="Q409" s="7" t="s">
        <v>215</v>
      </c>
    </row>
    <row r="410" spans="1:17" ht="46.9" customHeight="1" x14ac:dyDescent="0.4">
      <c r="A410" s="8" t="s">
        <v>322</v>
      </c>
      <c r="B410" s="36"/>
      <c r="C410" s="7"/>
      <c r="D410" s="9">
        <v>1925.0000000000002</v>
      </c>
      <c r="E410" s="9" t="str">
        <f t="shared" si="9"/>
        <v/>
      </c>
      <c r="F410" s="15" t="s">
        <v>38</v>
      </c>
      <c r="G410" s="15">
        <v>5</v>
      </c>
      <c r="H410" s="15" t="s">
        <v>189</v>
      </c>
      <c r="I410" s="15">
        <v>5</v>
      </c>
      <c r="J410" s="15" t="s">
        <v>298</v>
      </c>
      <c r="K410" s="7" t="s">
        <v>321</v>
      </c>
      <c r="L410" s="7" t="s">
        <v>320</v>
      </c>
      <c r="M410" s="7" t="s">
        <v>319</v>
      </c>
      <c r="N410" s="7" t="s">
        <v>318</v>
      </c>
      <c r="O410" s="34" t="s">
        <v>317</v>
      </c>
      <c r="P410" s="7" t="s">
        <v>323</v>
      </c>
      <c r="Q410" s="7" t="s">
        <v>315</v>
      </c>
    </row>
    <row r="411" spans="1:17" ht="46.9" customHeight="1" x14ac:dyDescent="0.4">
      <c r="A411" s="8" t="s">
        <v>322</v>
      </c>
      <c r="B411" s="36"/>
      <c r="C411" s="7"/>
      <c r="D411" s="9">
        <v>1925.0000000000002</v>
      </c>
      <c r="E411" s="9" t="str">
        <f t="shared" si="9"/>
        <v/>
      </c>
      <c r="F411" s="15" t="s">
        <v>189</v>
      </c>
      <c r="G411" s="15">
        <v>5</v>
      </c>
      <c r="H411" s="15" t="s">
        <v>38</v>
      </c>
      <c r="I411" s="15">
        <v>5</v>
      </c>
      <c r="J411" s="15" t="s">
        <v>298</v>
      </c>
      <c r="K411" s="7" t="s">
        <v>321</v>
      </c>
      <c r="L411" s="7" t="s">
        <v>320</v>
      </c>
      <c r="M411" s="7" t="s">
        <v>319</v>
      </c>
      <c r="N411" s="7" t="s">
        <v>318</v>
      </c>
      <c r="O411" s="34" t="s">
        <v>317</v>
      </c>
      <c r="P411" s="7" t="s">
        <v>316</v>
      </c>
      <c r="Q411" s="7" t="s">
        <v>315</v>
      </c>
    </row>
    <row r="412" spans="1:17" ht="46.9" customHeight="1" x14ac:dyDescent="0.4">
      <c r="A412" s="8" t="s">
        <v>313</v>
      </c>
      <c r="B412" s="36"/>
      <c r="C412" s="7"/>
      <c r="D412" s="9">
        <v>2310</v>
      </c>
      <c r="E412" s="9" t="str">
        <f t="shared" si="9"/>
        <v/>
      </c>
      <c r="F412" s="15" t="s">
        <v>189</v>
      </c>
      <c r="G412" s="15">
        <v>3</v>
      </c>
      <c r="H412" s="15" t="s">
        <v>189</v>
      </c>
      <c r="I412" s="15">
        <v>4</v>
      </c>
      <c r="J412" s="15" t="s">
        <v>298</v>
      </c>
      <c r="K412" s="7" t="s">
        <v>312</v>
      </c>
      <c r="L412" s="7" t="s">
        <v>311</v>
      </c>
      <c r="M412" s="7" t="s">
        <v>310</v>
      </c>
      <c r="N412" s="7" t="s">
        <v>309</v>
      </c>
      <c r="O412" s="34" t="s">
        <v>27</v>
      </c>
      <c r="P412" s="7" t="s">
        <v>314</v>
      </c>
      <c r="Q412" s="7" t="s">
        <v>307</v>
      </c>
    </row>
    <row r="413" spans="1:17" ht="46.9" customHeight="1" x14ac:dyDescent="0.4">
      <c r="A413" s="8" t="s">
        <v>313</v>
      </c>
      <c r="B413" s="36"/>
      <c r="C413" s="7"/>
      <c r="D413" s="9">
        <v>2310</v>
      </c>
      <c r="E413" s="9" t="str">
        <f t="shared" si="9"/>
        <v/>
      </c>
      <c r="F413" s="15" t="s">
        <v>189</v>
      </c>
      <c r="G413" s="15">
        <v>4</v>
      </c>
      <c r="H413" s="15" t="s">
        <v>189</v>
      </c>
      <c r="I413" s="15">
        <v>3</v>
      </c>
      <c r="J413" s="15" t="s">
        <v>298</v>
      </c>
      <c r="K413" s="7" t="s">
        <v>312</v>
      </c>
      <c r="L413" s="7" t="s">
        <v>311</v>
      </c>
      <c r="M413" s="7" t="s">
        <v>310</v>
      </c>
      <c r="N413" s="7" t="s">
        <v>309</v>
      </c>
      <c r="O413" s="34" t="s">
        <v>27</v>
      </c>
      <c r="P413" s="7" t="s">
        <v>308</v>
      </c>
      <c r="Q413" s="7" t="s">
        <v>307</v>
      </c>
    </row>
    <row r="414" spans="1:17" ht="46.9" customHeight="1" x14ac:dyDescent="0.4">
      <c r="A414" s="8" t="s">
        <v>305</v>
      </c>
      <c r="B414" s="36"/>
      <c r="C414" s="7"/>
      <c r="D414" s="9">
        <v>1760.0000000000002</v>
      </c>
      <c r="E414" s="9" t="str">
        <f t="shared" si="9"/>
        <v/>
      </c>
      <c r="F414" s="15" t="s">
        <v>38</v>
      </c>
      <c r="G414" s="15">
        <v>4</v>
      </c>
      <c r="H414" s="15" t="s">
        <v>87</v>
      </c>
      <c r="I414" s="15">
        <v>4</v>
      </c>
      <c r="J414" s="15" t="s">
        <v>298</v>
      </c>
      <c r="K414" s="7" t="s">
        <v>304</v>
      </c>
      <c r="L414" s="7" t="s">
        <v>303</v>
      </c>
      <c r="M414" s="7" t="s">
        <v>23</v>
      </c>
      <c r="N414" s="7" t="s">
        <v>22</v>
      </c>
      <c r="O414" s="34" t="s">
        <v>302</v>
      </c>
      <c r="P414" s="7" t="s">
        <v>301</v>
      </c>
      <c r="Q414" s="7" t="s">
        <v>306</v>
      </c>
    </row>
    <row r="415" spans="1:17" ht="46.9" customHeight="1" x14ac:dyDescent="0.4">
      <c r="A415" s="8" t="s">
        <v>305</v>
      </c>
      <c r="B415" s="36"/>
      <c r="C415" s="7"/>
      <c r="D415" s="5">
        <v>1760.0000000000002</v>
      </c>
      <c r="E415" s="9" t="str">
        <f t="shared" si="9"/>
        <v/>
      </c>
      <c r="F415" s="15" t="s">
        <v>87</v>
      </c>
      <c r="G415" s="15">
        <v>4</v>
      </c>
      <c r="H415" s="15" t="s">
        <v>38</v>
      </c>
      <c r="I415" s="15">
        <v>4</v>
      </c>
      <c r="J415" s="15" t="s">
        <v>298</v>
      </c>
      <c r="K415" s="7" t="s">
        <v>304</v>
      </c>
      <c r="L415" s="7" t="s">
        <v>303</v>
      </c>
      <c r="M415" s="7" t="s">
        <v>23</v>
      </c>
      <c r="N415" s="7" t="s">
        <v>22</v>
      </c>
      <c r="O415" s="34" t="s">
        <v>302</v>
      </c>
      <c r="P415" s="7" t="s">
        <v>301</v>
      </c>
      <c r="Q415" s="7" t="s">
        <v>300</v>
      </c>
    </row>
    <row r="416" spans="1:17" ht="46.9" customHeight="1" x14ac:dyDescent="0.4">
      <c r="A416" s="8" t="s">
        <v>299</v>
      </c>
      <c r="B416" s="36"/>
      <c r="C416" s="7"/>
      <c r="D416" s="9">
        <v>2420</v>
      </c>
      <c r="E416" s="9" t="str">
        <f t="shared" si="9"/>
        <v/>
      </c>
      <c r="F416" s="15" t="s">
        <v>189</v>
      </c>
      <c r="G416" s="15">
        <v>3</v>
      </c>
      <c r="H416" s="15" t="s">
        <v>189</v>
      </c>
      <c r="I416" s="15">
        <v>4</v>
      </c>
      <c r="J416" s="15" t="s">
        <v>298</v>
      </c>
      <c r="K416" s="7" t="s">
        <v>297</v>
      </c>
      <c r="L416" s="7" t="s">
        <v>296</v>
      </c>
      <c r="M416" s="7" t="s">
        <v>295</v>
      </c>
      <c r="N416" s="7" t="s">
        <v>294</v>
      </c>
      <c r="O416" s="34" t="s">
        <v>293</v>
      </c>
      <c r="P416" s="7" t="s">
        <v>292</v>
      </c>
      <c r="Q416" s="7" t="s">
        <v>291</v>
      </c>
    </row>
    <row r="417" spans="1:17" ht="46.9" customHeight="1" x14ac:dyDescent="0.4">
      <c r="A417" s="8" t="s">
        <v>299</v>
      </c>
      <c r="B417" s="36"/>
      <c r="C417" s="7"/>
      <c r="D417" s="45">
        <v>2420</v>
      </c>
      <c r="E417" s="9" t="str">
        <f t="shared" si="9"/>
        <v/>
      </c>
      <c r="F417" s="15" t="s">
        <v>189</v>
      </c>
      <c r="G417" s="15">
        <v>4</v>
      </c>
      <c r="H417" s="15" t="s">
        <v>189</v>
      </c>
      <c r="I417" s="15">
        <v>3</v>
      </c>
      <c r="J417" s="15" t="s">
        <v>298</v>
      </c>
      <c r="K417" s="7" t="s">
        <v>297</v>
      </c>
      <c r="L417" s="7" t="s">
        <v>296</v>
      </c>
      <c r="M417" s="7" t="s">
        <v>295</v>
      </c>
      <c r="N417" s="7" t="s">
        <v>294</v>
      </c>
      <c r="O417" s="34" t="s">
        <v>293</v>
      </c>
      <c r="P417" s="7" t="s">
        <v>292</v>
      </c>
      <c r="Q417" s="7" t="s">
        <v>291</v>
      </c>
    </row>
    <row r="418" spans="1:17" ht="46.9" customHeight="1" x14ac:dyDescent="0.4">
      <c r="A418" s="8" t="s">
        <v>287</v>
      </c>
      <c r="B418" s="44"/>
      <c r="C418" s="7"/>
      <c r="D418" s="9">
        <v>814.00000000000011</v>
      </c>
      <c r="E418" s="9" t="str">
        <f t="shared" si="9"/>
        <v/>
      </c>
      <c r="F418" s="15" t="s">
        <v>48</v>
      </c>
      <c r="G418" s="15">
        <v>5</v>
      </c>
      <c r="H418" s="15" t="s">
        <v>27</v>
      </c>
      <c r="I418" s="15" t="s">
        <v>27</v>
      </c>
      <c r="J418" s="15" t="s">
        <v>255</v>
      </c>
      <c r="K418" s="7" t="s">
        <v>290</v>
      </c>
      <c r="L418" s="7" t="s">
        <v>289</v>
      </c>
      <c r="M418" s="7" t="s">
        <v>252</v>
      </c>
      <c r="N418" s="7" t="s">
        <v>251</v>
      </c>
      <c r="O418" s="34" t="s">
        <v>284</v>
      </c>
      <c r="P418" s="7" t="s">
        <v>288</v>
      </c>
      <c r="Q418" s="7" t="s">
        <v>282</v>
      </c>
    </row>
    <row r="419" spans="1:17" ht="46.9" customHeight="1" x14ac:dyDescent="0.4">
      <c r="A419" s="8" t="s">
        <v>287</v>
      </c>
      <c r="B419" s="44"/>
      <c r="C419" s="7"/>
      <c r="D419" s="9">
        <v>814.00000000000011</v>
      </c>
      <c r="E419" s="9" t="str">
        <f t="shared" si="9"/>
        <v/>
      </c>
      <c r="F419" s="15" t="s">
        <v>48</v>
      </c>
      <c r="G419" s="15">
        <v>5</v>
      </c>
      <c r="H419" s="15" t="s">
        <v>27</v>
      </c>
      <c r="I419" s="15" t="s">
        <v>27</v>
      </c>
      <c r="J419" s="15" t="s">
        <v>255</v>
      </c>
      <c r="K419" s="7" t="s">
        <v>286</v>
      </c>
      <c r="L419" s="7" t="s">
        <v>285</v>
      </c>
      <c r="M419" s="7" t="s">
        <v>252</v>
      </c>
      <c r="N419" s="7" t="s">
        <v>251</v>
      </c>
      <c r="O419" s="34" t="s">
        <v>284</v>
      </c>
      <c r="P419" s="7" t="s">
        <v>283</v>
      </c>
      <c r="Q419" s="7" t="s">
        <v>282</v>
      </c>
    </row>
    <row r="420" spans="1:17" ht="46.9" customHeight="1" x14ac:dyDescent="0.4">
      <c r="A420" s="8" t="s">
        <v>281</v>
      </c>
      <c r="B420" s="36"/>
      <c r="C420" s="13"/>
      <c r="D420" s="9">
        <v>770</v>
      </c>
      <c r="E420" s="9" t="str">
        <f t="shared" si="9"/>
        <v/>
      </c>
      <c r="F420" s="15" t="s">
        <v>189</v>
      </c>
      <c r="G420" s="15">
        <v>1</v>
      </c>
      <c r="H420" s="15" t="s">
        <v>27</v>
      </c>
      <c r="I420" s="15" t="s">
        <v>27</v>
      </c>
      <c r="J420" s="15" t="s">
        <v>255</v>
      </c>
      <c r="K420" s="7" t="s">
        <v>277</v>
      </c>
      <c r="L420" s="7" t="s">
        <v>276</v>
      </c>
      <c r="M420" s="7" t="s">
        <v>275</v>
      </c>
      <c r="N420" s="7" t="s">
        <v>274</v>
      </c>
      <c r="O420" s="34" t="s">
        <v>139</v>
      </c>
      <c r="P420" s="7" t="s">
        <v>280</v>
      </c>
      <c r="Q420" s="7" t="s">
        <v>279</v>
      </c>
    </row>
    <row r="421" spans="1:17" ht="46.9" customHeight="1" x14ac:dyDescent="0.4">
      <c r="A421" s="12" t="s">
        <v>278</v>
      </c>
      <c r="B421" s="36"/>
      <c r="C421" s="7"/>
      <c r="D421" s="45">
        <v>1090</v>
      </c>
      <c r="E421" s="9" t="str">
        <f t="shared" si="9"/>
        <v/>
      </c>
      <c r="F421" s="15" t="s">
        <v>189</v>
      </c>
      <c r="G421" s="15">
        <v>1</v>
      </c>
      <c r="H421" s="15" t="s">
        <v>27</v>
      </c>
      <c r="I421" s="15" t="s">
        <v>27</v>
      </c>
      <c r="J421" s="15" t="s">
        <v>255</v>
      </c>
      <c r="K421" s="7" t="s">
        <v>277</v>
      </c>
      <c r="L421" s="7" t="s">
        <v>276</v>
      </c>
      <c r="M421" s="7" t="s">
        <v>275</v>
      </c>
      <c r="N421" s="7" t="s">
        <v>274</v>
      </c>
      <c r="O421" s="34" t="s">
        <v>273</v>
      </c>
      <c r="P421" s="7" t="s">
        <v>272</v>
      </c>
      <c r="Q421" s="7" t="s">
        <v>271</v>
      </c>
    </row>
    <row r="422" spans="1:17" ht="46.9" customHeight="1" x14ac:dyDescent="0.4">
      <c r="A422" s="12" t="s">
        <v>270</v>
      </c>
      <c r="B422" s="36"/>
      <c r="C422" s="7"/>
      <c r="D422" s="9">
        <v>2420</v>
      </c>
      <c r="E422" s="9" t="str">
        <f t="shared" si="9"/>
        <v/>
      </c>
      <c r="F422" s="15" t="s">
        <v>87</v>
      </c>
      <c r="G422" s="15">
        <v>2</v>
      </c>
      <c r="H422" s="15" t="s">
        <v>27</v>
      </c>
      <c r="I422" s="15" t="s">
        <v>27</v>
      </c>
      <c r="J422" s="15" t="s">
        <v>255</v>
      </c>
      <c r="K422" s="7" t="s">
        <v>269</v>
      </c>
      <c r="L422" s="7" t="s">
        <v>268</v>
      </c>
      <c r="M422" s="7" t="s">
        <v>252</v>
      </c>
      <c r="N422" s="7" t="s">
        <v>251</v>
      </c>
      <c r="O422" s="34" t="s">
        <v>267</v>
      </c>
      <c r="P422" s="7" t="s">
        <v>266</v>
      </c>
      <c r="Q422" s="7" t="s">
        <v>265</v>
      </c>
    </row>
    <row r="423" spans="1:17" ht="46.9" customHeight="1" x14ac:dyDescent="0.4">
      <c r="A423" s="8" t="s">
        <v>264</v>
      </c>
      <c r="B423" s="36"/>
      <c r="C423" s="7"/>
      <c r="D423" s="9">
        <v>2860.0000000000005</v>
      </c>
      <c r="E423" s="9" t="str">
        <f t="shared" si="9"/>
        <v/>
      </c>
      <c r="F423" s="15" t="s">
        <v>87</v>
      </c>
      <c r="G423" s="15">
        <v>3</v>
      </c>
      <c r="H423" s="15" t="s">
        <v>27</v>
      </c>
      <c r="I423" s="15" t="s">
        <v>27</v>
      </c>
      <c r="J423" s="15" t="s">
        <v>255</v>
      </c>
      <c r="K423" s="7" t="s">
        <v>263</v>
      </c>
      <c r="L423" s="7" t="s">
        <v>262</v>
      </c>
      <c r="M423" s="7" t="s">
        <v>261</v>
      </c>
      <c r="N423" s="7" t="s">
        <v>260</v>
      </c>
      <c r="O423" s="34" t="s">
        <v>259</v>
      </c>
      <c r="P423" s="7" t="s">
        <v>258</v>
      </c>
      <c r="Q423" s="7" t="s">
        <v>257</v>
      </c>
    </row>
    <row r="424" spans="1:17" ht="46.9" customHeight="1" x14ac:dyDescent="0.4">
      <c r="A424" s="8" t="s">
        <v>256</v>
      </c>
      <c r="B424" s="36"/>
      <c r="C424" s="7"/>
      <c r="D424" s="9">
        <v>2376</v>
      </c>
      <c r="E424" s="9" t="str">
        <f t="shared" si="9"/>
        <v/>
      </c>
      <c r="F424" s="15" t="s">
        <v>87</v>
      </c>
      <c r="G424" s="15">
        <v>1</v>
      </c>
      <c r="H424" s="15" t="s">
        <v>27</v>
      </c>
      <c r="I424" s="15" t="s">
        <v>27</v>
      </c>
      <c r="J424" s="15" t="s">
        <v>255</v>
      </c>
      <c r="K424" s="7" t="s">
        <v>254</v>
      </c>
      <c r="L424" s="7" t="s">
        <v>253</v>
      </c>
      <c r="M424" s="7" t="s">
        <v>252</v>
      </c>
      <c r="N424" s="7" t="s">
        <v>251</v>
      </c>
      <c r="O424" s="34" t="s">
        <v>250</v>
      </c>
      <c r="P424" s="7" t="s">
        <v>249</v>
      </c>
      <c r="Q424" s="7" t="s">
        <v>248</v>
      </c>
    </row>
    <row r="425" spans="1:17" ht="46.9" customHeight="1" x14ac:dyDescent="0.4">
      <c r="A425" s="8" t="s">
        <v>247</v>
      </c>
      <c r="B425" s="48"/>
      <c r="C425" s="7" t="s">
        <v>1591</v>
      </c>
      <c r="D425" s="9">
        <v>3080</v>
      </c>
      <c r="E425" s="9" t="str">
        <f t="shared" si="9"/>
        <v/>
      </c>
      <c r="F425" s="15" t="s">
        <v>48</v>
      </c>
      <c r="G425" s="15">
        <v>4</v>
      </c>
      <c r="H425" s="15" t="s">
        <v>27</v>
      </c>
      <c r="I425" s="15" t="s">
        <v>27</v>
      </c>
      <c r="J425" s="15" t="s">
        <v>47</v>
      </c>
      <c r="K425" s="7" t="s">
        <v>246</v>
      </c>
      <c r="L425" s="7" t="s">
        <v>245</v>
      </c>
      <c r="M425" s="7" t="s">
        <v>244</v>
      </c>
      <c r="N425" s="7" t="s">
        <v>243</v>
      </c>
      <c r="O425" s="34" t="s">
        <v>242</v>
      </c>
      <c r="P425" s="7" t="s">
        <v>241</v>
      </c>
      <c r="Q425" s="7" t="s">
        <v>240</v>
      </c>
    </row>
    <row r="426" spans="1:17" ht="46.9" customHeight="1" x14ac:dyDescent="0.4">
      <c r="A426" s="8" t="s">
        <v>236</v>
      </c>
      <c r="B426" s="36"/>
      <c r="C426" s="7"/>
      <c r="D426" s="9">
        <v>2090</v>
      </c>
      <c r="E426" s="9" t="str">
        <f t="shared" si="9"/>
        <v/>
      </c>
      <c r="F426" s="15" t="s">
        <v>48</v>
      </c>
      <c r="G426" s="15">
        <v>2</v>
      </c>
      <c r="H426" s="15" t="s">
        <v>27</v>
      </c>
      <c r="I426" s="15" t="s">
        <v>27</v>
      </c>
      <c r="J426" s="15" t="s">
        <v>47</v>
      </c>
      <c r="K426" s="7" t="s">
        <v>239</v>
      </c>
      <c r="L426" s="7" t="s">
        <v>238</v>
      </c>
      <c r="M426" s="7" t="s">
        <v>44</v>
      </c>
      <c r="N426" s="7" t="s">
        <v>43</v>
      </c>
      <c r="O426" s="34" t="s">
        <v>233</v>
      </c>
      <c r="P426" s="7" t="s">
        <v>237</v>
      </c>
      <c r="Q426" s="7" t="s">
        <v>231</v>
      </c>
    </row>
    <row r="427" spans="1:17" ht="46.9" customHeight="1" x14ac:dyDescent="0.4">
      <c r="A427" s="8" t="s">
        <v>236</v>
      </c>
      <c r="B427" s="36"/>
      <c r="C427" s="7"/>
      <c r="D427" s="9">
        <v>2090</v>
      </c>
      <c r="E427" s="9" t="str">
        <f t="shared" si="9"/>
        <v/>
      </c>
      <c r="F427" s="15" t="s">
        <v>48</v>
      </c>
      <c r="G427" s="15">
        <v>4</v>
      </c>
      <c r="H427" s="15" t="s">
        <v>27</v>
      </c>
      <c r="I427" s="15" t="s">
        <v>27</v>
      </c>
      <c r="J427" s="15" t="s">
        <v>47</v>
      </c>
      <c r="K427" s="7" t="s">
        <v>235</v>
      </c>
      <c r="L427" s="7" t="s">
        <v>234</v>
      </c>
      <c r="M427" s="7" t="s">
        <v>44</v>
      </c>
      <c r="N427" s="7" t="s">
        <v>43</v>
      </c>
      <c r="O427" s="34" t="s">
        <v>233</v>
      </c>
      <c r="P427" s="7" t="s">
        <v>232</v>
      </c>
      <c r="Q427" s="7" t="s">
        <v>231</v>
      </c>
    </row>
    <row r="428" spans="1:17" ht="46.9" customHeight="1" x14ac:dyDescent="0.4">
      <c r="A428" s="8" t="s">
        <v>230</v>
      </c>
      <c r="B428" s="36"/>
      <c r="C428" s="7" t="s">
        <v>9</v>
      </c>
      <c r="D428" s="9">
        <v>2178</v>
      </c>
      <c r="E428" s="9" t="str">
        <f t="shared" si="9"/>
        <v/>
      </c>
      <c r="F428" s="15" t="s">
        <v>189</v>
      </c>
      <c r="G428" s="15">
        <v>4</v>
      </c>
      <c r="H428" s="15" t="s">
        <v>27</v>
      </c>
      <c r="I428" s="15" t="s">
        <v>27</v>
      </c>
      <c r="J428" s="15" t="s">
        <v>205</v>
      </c>
      <c r="K428" s="7" t="s">
        <v>229</v>
      </c>
      <c r="L428" s="7" t="s">
        <v>228</v>
      </c>
      <c r="M428" s="7" t="s">
        <v>227</v>
      </c>
      <c r="N428" s="7" t="s">
        <v>226</v>
      </c>
      <c r="O428" s="34" t="s">
        <v>225</v>
      </c>
      <c r="P428" s="7" t="s">
        <v>224</v>
      </c>
      <c r="Q428" s="7" t="s">
        <v>223</v>
      </c>
    </row>
    <row r="429" spans="1:17" ht="46.9" customHeight="1" x14ac:dyDescent="0.4">
      <c r="A429" s="8" t="s">
        <v>222</v>
      </c>
      <c r="B429" s="36"/>
      <c r="C429" s="7" t="s">
        <v>9</v>
      </c>
      <c r="D429" s="9">
        <v>2090</v>
      </c>
      <c r="E429" s="9" t="str">
        <f t="shared" si="9"/>
        <v/>
      </c>
      <c r="F429" s="15" t="s">
        <v>87</v>
      </c>
      <c r="G429" s="15">
        <v>1</v>
      </c>
      <c r="H429" s="15" t="s">
        <v>27</v>
      </c>
      <c r="I429" s="15" t="s">
        <v>27</v>
      </c>
      <c r="J429" s="15" t="s">
        <v>205</v>
      </c>
      <c r="K429" s="7" t="s">
        <v>221</v>
      </c>
      <c r="L429" s="7" t="s">
        <v>220</v>
      </c>
      <c r="M429" s="7" t="s">
        <v>219</v>
      </c>
      <c r="N429" s="7" t="s">
        <v>218</v>
      </c>
      <c r="O429" s="34" t="s">
        <v>217</v>
      </c>
      <c r="P429" s="7" t="s">
        <v>216</v>
      </c>
      <c r="Q429" s="7" t="s">
        <v>215</v>
      </c>
    </row>
    <row r="430" spans="1:17" ht="46.9" customHeight="1" x14ac:dyDescent="0.4">
      <c r="A430" s="8" t="s">
        <v>214</v>
      </c>
      <c r="B430" s="36"/>
      <c r="C430" s="7" t="s">
        <v>9</v>
      </c>
      <c r="D430" s="9">
        <v>2640</v>
      </c>
      <c r="E430" s="9" t="str">
        <f t="shared" si="9"/>
        <v/>
      </c>
      <c r="F430" s="15" t="s">
        <v>28</v>
      </c>
      <c r="G430" s="15">
        <v>3</v>
      </c>
      <c r="H430" s="15" t="s">
        <v>27</v>
      </c>
      <c r="I430" s="15" t="s">
        <v>27</v>
      </c>
      <c r="J430" s="15" t="s">
        <v>205</v>
      </c>
      <c r="K430" s="7" t="s">
        <v>213</v>
      </c>
      <c r="L430" s="7" t="s">
        <v>212</v>
      </c>
      <c r="M430" s="7" t="s">
        <v>211</v>
      </c>
      <c r="N430" s="7" t="s">
        <v>210</v>
      </c>
      <c r="O430" s="34" t="s">
        <v>209</v>
      </c>
      <c r="P430" s="7" t="s">
        <v>208</v>
      </c>
      <c r="Q430" s="7" t="s">
        <v>207</v>
      </c>
    </row>
    <row r="431" spans="1:17" ht="46.9" customHeight="1" x14ac:dyDescent="0.4">
      <c r="A431" s="8" t="s">
        <v>206</v>
      </c>
      <c r="B431" s="48"/>
      <c r="C431" s="7" t="s">
        <v>1591</v>
      </c>
      <c r="D431" s="9">
        <v>2640</v>
      </c>
      <c r="E431" s="9" t="str">
        <f t="shared" si="9"/>
        <v/>
      </c>
      <c r="F431" s="15" t="s">
        <v>38</v>
      </c>
      <c r="G431" s="15">
        <v>3</v>
      </c>
      <c r="H431" s="15" t="s">
        <v>27</v>
      </c>
      <c r="I431" s="15" t="s">
        <v>27</v>
      </c>
      <c r="J431" s="15" t="s">
        <v>205</v>
      </c>
      <c r="K431" s="7" t="s">
        <v>204</v>
      </c>
      <c r="L431" s="7" t="s">
        <v>203</v>
      </c>
      <c r="M431" s="7" t="s">
        <v>202</v>
      </c>
      <c r="N431" s="7" t="s">
        <v>201</v>
      </c>
      <c r="O431" s="34" t="s">
        <v>200</v>
      </c>
      <c r="P431" s="7" t="s">
        <v>199</v>
      </c>
      <c r="Q431" s="7" t="s">
        <v>198</v>
      </c>
    </row>
    <row r="432" spans="1:17" ht="46.9" customHeight="1" x14ac:dyDescent="0.4">
      <c r="A432" s="8" t="s">
        <v>197</v>
      </c>
      <c r="B432" s="36"/>
      <c r="C432" s="7" t="s">
        <v>9</v>
      </c>
      <c r="D432" s="9">
        <v>638</v>
      </c>
      <c r="E432" s="9" t="str">
        <f t="shared" si="9"/>
        <v/>
      </c>
      <c r="F432" s="15" t="s">
        <v>28</v>
      </c>
      <c r="G432" s="15">
        <v>3</v>
      </c>
      <c r="H432" s="15" t="s">
        <v>27</v>
      </c>
      <c r="I432" s="15"/>
      <c r="J432" s="15" t="s">
        <v>144</v>
      </c>
      <c r="K432" s="7" t="s">
        <v>168</v>
      </c>
      <c r="L432" s="7" t="s">
        <v>167</v>
      </c>
      <c r="M432" s="7" t="s">
        <v>166</v>
      </c>
      <c r="N432" s="7" t="s">
        <v>165</v>
      </c>
      <c r="O432" s="34" t="s">
        <v>196</v>
      </c>
      <c r="P432" s="7" t="s">
        <v>195</v>
      </c>
      <c r="Q432" s="7" t="s">
        <v>194</v>
      </c>
    </row>
    <row r="433" spans="1:17" ht="46.9" customHeight="1" x14ac:dyDescent="0.4">
      <c r="A433" s="8" t="s">
        <v>181</v>
      </c>
      <c r="B433" s="44"/>
      <c r="C433" s="7" t="s">
        <v>1588</v>
      </c>
      <c r="D433" s="9">
        <v>163.9</v>
      </c>
      <c r="E433" s="9" t="str">
        <f t="shared" si="9"/>
        <v/>
      </c>
      <c r="F433" s="15" t="s">
        <v>189</v>
      </c>
      <c r="G433" s="15">
        <v>3</v>
      </c>
      <c r="H433" s="15" t="s">
        <v>27</v>
      </c>
      <c r="I433" s="15" t="s">
        <v>27</v>
      </c>
      <c r="J433" s="15" t="s">
        <v>144</v>
      </c>
      <c r="K433" s="7" t="s">
        <v>192</v>
      </c>
      <c r="L433" s="7" t="s">
        <v>191</v>
      </c>
      <c r="M433" s="7" t="s">
        <v>186</v>
      </c>
      <c r="N433" s="7" t="s">
        <v>185</v>
      </c>
      <c r="O433" s="34" t="s">
        <v>173</v>
      </c>
      <c r="P433" s="7" t="s">
        <v>190</v>
      </c>
      <c r="Q433" s="7" t="s">
        <v>175</v>
      </c>
    </row>
    <row r="434" spans="1:17" ht="46.9" customHeight="1" x14ac:dyDescent="0.4">
      <c r="A434" s="8" t="s">
        <v>181</v>
      </c>
      <c r="B434" s="44"/>
      <c r="C434" s="7" t="s">
        <v>1588</v>
      </c>
      <c r="D434" s="9">
        <v>163.9</v>
      </c>
      <c r="E434" s="9" t="str">
        <f t="shared" si="9"/>
        <v/>
      </c>
      <c r="F434" s="15" t="s">
        <v>189</v>
      </c>
      <c r="G434" s="15">
        <v>3</v>
      </c>
      <c r="H434" s="15" t="s">
        <v>27</v>
      </c>
      <c r="I434" s="15" t="s">
        <v>27</v>
      </c>
      <c r="J434" s="15" t="s">
        <v>144</v>
      </c>
      <c r="K434" s="7" t="s">
        <v>188</v>
      </c>
      <c r="L434" s="7" t="s">
        <v>187</v>
      </c>
      <c r="M434" s="7" t="s">
        <v>186</v>
      </c>
      <c r="N434" s="7" t="s">
        <v>185</v>
      </c>
      <c r="O434" s="34" t="s">
        <v>173</v>
      </c>
      <c r="P434" s="7" t="s">
        <v>184</v>
      </c>
      <c r="Q434" s="7" t="s">
        <v>175</v>
      </c>
    </row>
    <row r="435" spans="1:17" ht="46.9" customHeight="1" x14ac:dyDescent="0.4">
      <c r="A435" s="8" t="s">
        <v>181</v>
      </c>
      <c r="B435" s="44"/>
      <c r="C435" s="7" t="s">
        <v>9</v>
      </c>
      <c r="D435" s="9">
        <v>163.9</v>
      </c>
      <c r="E435" s="9" t="str">
        <f t="shared" si="9"/>
        <v/>
      </c>
      <c r="F435" s="15" t="s">
        <v>48</v>
      </c>
      <c r="G435" s="15">
        <v>5</v>
      </c>
      <c r="H435" s="15" t="s">
        <v>27</v>
      </c>
      <c r="I435" s="15" t="s">
        <v>27</v>
      </c>
      <c r="J435" s="15" t="s">
        <v>144</v>
      </c>
      <c r="K435" s="7" t="s">
        <v>160</v>
      </c>
      <c r="L435" s="7" t="s">
        <v>159</v>
      </c>
      <c r="M435" s="7" t="s">
        <v>158</v>
      </c>
      <c r="N435" s="7" t="s">
        <v>157</v>
      </c>
      <c r="O435" s="34" t="s">
        <v>173</v>
      </c>
      <c r="P435" s="7" t="s">
        <v>193</v>
      </c>
      <c r="Q435" s="7" t="s">
        <v>175</v>
      </c>
    </row>
    <row r="436" spans="1:17" ht="46.9" customHeight="1" x14ac:dyDescent="0.4">
      <c r="A436" s="8" t="s">
        <v>181</v>
      </c>
      <c r="B436" s="44"/>
      <c r="C436" s="7" t="s">
        <v>1588</v>
      </c>
      <c r="D436" s="9">
        <v>163.9</v>
      </c>
      <c r="E436" s="9" t="str">
        <f t="shared" si="9"/>
        <v/>
      </c>
      <c r="F436" s="15" t="s">
        <v>189</v>
      </c>
      <c r="G436" s="15">
        <v>3</v>
      </c>
      <c r="H436" s="15" t="s">
        <v>27</v>
      </c>
      <c r="I436" s="15" t="s">
        <v>27</v>
      </c>
      <c r="J436" s="15" t="s">
        <v>144</v>
      </c>
      <c r="K436" s="7" t="s">
        <v>192</v>
      </c>
      <c r="L436" s="7" t="s">
        <v>191</v>
      </c>
      <c r="M436" s="7" t="s">
        <v>186</v>
      </c>
      <c r="N436" s="7" t="s">
        <v>185</v>
      </c>
      <c r="O436" s="34" t="s">
        <v>173</v>
      </c>
      <c r="P436" s="7" t="s">
        <v>190</v>
      </c>
      <c r="Q436" s="7" t="s">
        <v>175</v>
      </c>
    </row>
    <row r="437" spans="1:17" ht="46.9" customHeight="1" x14ac:dyDescent="0.4">
      <c r="A437" s="8" t="s">
        <v>181</v>
      </c>
      <c r="B437" s="44"/>
      <c r="C437" s="7" t="s">
        <v>1588</v>
      </c>
      <c r="D437" s="9">
        <v>163.9</v>
      </c>
      <c r="E437" s="9" t="str">
        <f t="shared" si="9"/>
        <v/>
      </c>
      <c r="F437" s="15" t="s">
        <v>189</v>
      </c>
      <c r="G437" s="15">
        <v>3</v>
      </c>
      <c r="H437" s="15" t="s">
        <v>27</v>
      </c>
      <c r="I437" s="15" t="s">
        <v>27</v>
      </c>
      <c r="J437" s="15" t="s">
        <v>144</v>
      </c>
      <c r="K437" s="7" t="s">
        <v>188</v>
      </c>
      <c r="L437" s="7" t="s">
        <v>187</v>
      </c>
      <c r="M437" s="7" t="s">
        <v>186</v>
      </c>
      <c r="N437" s="7" t="s">
        <v>185</v>
      </c>
      <c r="O437" s="34" t="s">
        <v>173</v>
      </c>
      <c r="P437" s="7" t="s">
        <v>184</v>
      </c>
      <c r="Q437" s="7" t="s">
        <v>175</v>
      </c>
    </row>
    <row r="438" spans="1:17" ht="46.9" customHeight="1" x14ac:dyDescent="0.4">
      <c r="A438" s="8" t="s">
        <v>181</v>
      </c>
      <c r="B438" s="44"/>
      <c r="C438" s="7" t="s">
        <v>1588</v>
      </c>
      <c r="D438" s="9">
        <v>163.9</v>
      </c>
      <c r="E438" s="9" t="str">
        <f t="shared" si="9"/>
        <v/>
      </c>
      <c r="F438" s="15" t="s">
        <v>87</v>
      </c>
      <c r="G438" s="15">
        <v>4</v>
      </c>
      <c r="H438" s="15" t="s">
        <v>27</v>
      </c>
      <c r="I438" s="15" t="s">
        <v>27</v>
      </c>
      <c r="J438" s="15" t="s">
        <v>144</v>
      </c>
      <c r="K438" s="7" t="s">
        <v>183</v>
      </c>
      <c r="L438" s="7" t="s">
        <v>182</v>
      </c>
      <c r="M438" s="7" t="s">
        <v>178</v>
      </c>
      <c r="N438" s="7" t="s">
        <v>177</v>
      </c>
      <c r="O438" s="34" t="s">
        <v>173</v>
      </c>
      <c r="P438" s="7" t="s">
        <v>176</v>
      </c>
      <c r="Q438" s="7" t="s">
        <v>175</v>
      </c>
    </row>
    <row r="439" spans="1:17" ht="46.9" customHeight="1" x14ac:dyDescent="0.4">
      <c r="A439" s="8" t="s">
        <v>181</v>
      </c>
      <c r="B439" s="44"/>
      <c r="C439" s="7" t="s">
        <v>1588</v>
      </c>
      <c r="D439" s="9">
        <v>163.9</v>
      </c>
      <c r="E439" s="9" t="str">
        <f t="shared" si="9"/>
        <v/>
      </c>
      <c r="F439" s="15" t="s">
        <v>87</v>
      </c>
      <c r="G439" s="15">
        <v>4</v>
      </c>
      <c r="H439" s="15" t="s">
        <v>27</v>
      </c>
      <c r="I439" s="15" t="s">
        <v>27</v>
      </c>
      <c r="J439" s="15" t="s">
        <v>144</v>
      </c>
      <c r="K439" s="7" t="s">
        <v>180</v>
      </c>
      <c r="L439" s="7" t="s">
        <v>179</v>
      </c>
      <c r="M439" s="7" t="s">
        <v>178</v>
      </c>
      <c r="N439" s="7" t="s">
        <v>177</v>
      </c>
      <c r="O439" s="34" t="s">
        <v>173</v>
      </c>
      <c r="P439" s="7" t="s">
        <v>176</v>
      </c>
      <c r="Q439" s="7" t="s">
        <v>175</v>
      </c>
    </row>
    <row r="440" spans="1:17" ht="46.9" customHeight="1" x14ac:dyDescent="0.4">
      <c r="A440" s="8" t="s">
        <v>174</v>
      </c>
      <c r="B440" s="36"/>
      <c r="C440" s="7" t="s">
        <v>9</v>
      </c>
      <c r="D440" s="9">
        <v>352</v>
      </c>
      <c r="E440" s="9" t="str">
        <f t="shared" si="9"/>
        <v/>
      </c>
      <c r="F440" s="15" t="s">
        <v>38</v>
      </c>
      <c r="G440" s="15">
        <v>2</v>
      </c>
      <c r="H440" s="15" t="s">
        <v>27</v>
      </c>
      <c r="I440" s="15" t="s">
        <v>27</v>
      </c>
      <c r="J440" s="15" t="s">
        <v>144</v>
      </c>
      <c r="K440" s="7" t="s">
        <v>154</v>
      </c>
      <c r="L440" s="7" t="s">
        <v>153</v>
      </c>
      <c r="M440" s="7" t="s">
        <v>152</v>
      </c>
      <c r="N440" s="7" t="s">
        <v>151</v>
      </c>
      <c r="O440" s="34" t="s">
        <v>173</v>
      </c>
      <c r="P440" s="7" t="s">
        <v>172</v>
      </c>
      <c r="Q440" s="7" t="s">
        <v>148</v>
      </c>
    </row>
    <row r="441" spans="1:17" ht="46.9" customHeight="1" x14ac:dyDescent="0.4">
      <c r="A441" s="8" t="s">
        <v>169</v>
      </c>
      <c r="B441" s="36"/>
      <c r="C441" s="7" t="s">
        <v>9</v>
      </c>
      <c r="D441" s="9">
        <v>1100</v>
      </c>
      <c r="E441" s="9" t="str">
        <f t="shared" si="9"/>
        <v/>
      </c>
      <c r="F441" s="15" t="s">
        <v>38</v>
      </c>
      <c r="G441" s="15">
        <v>5</v>
      </c>
      <c r="H441" s="15" t="s">
        <v>27</v>
      </c>
      <c r="I441" s="15" t="s">
        <v>27</v>
      </c>
      <c r="J441" s="15" t="s">
        <v>144</v>
      </c>
      <c r="K441" s="7" t="s">
        <v>171</v>
      </c>
      <c r="L441" s="7" t="s">
        <v>170</v>
      </c>
      <c r="M441" s="7" t="s">
        <v>166</v>
      </c>
      <c r="N441" s="7" t="s">
        <v>165</v>
      </c>
      <c r="O441" s="34" t="s">
        <v>164</v>
      </c>
      <c r="P441" s="7" t="s">
        <v>163</v>
      </c>
      <c r="Q441" s="7" t="s">
        <v>162</v>
      </c>
    </row>
    <row r="442" spans="1:17" ht="46.9" customHeight="1" x14ac:dyDescent="0.4">
      <c r="A442" s="8" t="s">
        <v>169</v>
      </c>
      <c r="B442" s="36"/>
      <c r="C442" s="7" t="s">
        <v>9</v>
      </c>
      <c r="D442" s="9">
        <v>1100</v>
      </c>
      <c r="E442" s="9" t="str">
        <f t="shared" si="9"/>
        <v/>
      </c>
      <c r="F442" s="15" t="s">
        <v>28</v>
      </c>
      <c r="G442" s="15">
        <v>3</v>
      </c>
      <c r="H442" s="15" t="s">
        <v>27</v>
      </c>
      <c r="I442" s="15" t="s">
        <v>27</v>
      </c>
      <c r="J442" s="15" t="s">
        <v>144</v>
      </c>
      <c r="K442" s="7" t="s">
        <v>168</v>
      </c>
      <c r="L442" s="7" t="s">
        <v>167</v>
      </c>
      <c r="M442" s="7" t="s">
        <v>166</v>
      </c>
      <c r="N442" s="7" t="s">
        <v>165</v>
      </c>
      <c r="O442" s="34" t="s">
        <v>164</v>
      </c>
      <c r="P442" s="7" t="s">
        <v>163</v>
      </c>
      <c r="Q442" s="7" t="s">
        <v>162</v>
      </c>
    </row>
    <row r="443" spans="1:17" ht="46.9" customHeight="1" x14ac:dyDescent="0.4">
      <c r="A443" s="8" t="s">
        <v>161</v>
      </c>
      <c r="B443" s="44"/>
      <c r="C443" s="7" t="s">
        <v>9</v>
      </c>
      <c r="D443" s="9">
        <v>163.9</v>
      </c>
      <c r="E443" s="9" t="str">
        <f t="shared" si="9"/>
        <v/>
      </c>
      <c r="F443" s="15" t="s">
        <v>48</v>
      </c>
      <c r="G443" s="15">
        <v>5</v>
      </c>
      <c r="H443" s="15" t="s">
        <v>27</v>
      </c>
      <c r="I443" s="15" t="s">
        <v>27</v>
      </c>
      <c r="J443" s="15" t="s">
        <v>144</v>
      </c>
      <c r="K443" s="7" t="s">
        <v>160</v>
      </c>
      <c r="L443" s="7" t="s">
        <v>159</v>
      </c>
      <c r="M443" s="7" t="s">
        <v>158</v>
      </c>
      <c r="N443" s="7" t="s">
        <v>157</v>
      </c>
      <c r="O443" s="34" t="s">
        <v>150</v>
      </c>
      <c r="P443" s="7" t="s">
        <v>156</v>
      </c>
      <c r="Q443" s="7" t="s">
        <v>148</v>
      </c>
    </row>
    <row r="444" spans="1:17" ht="46.9" customHeight="1" x14ac:dyDescent="0.4">
      <c r="A444" s="8" t="s">
        <v>155</v>
      </c>
      <c r="B444" s="36"/>
      <c r="C444" s="7" t="s">
        <v>9</v>
      </c>
      <c r="D444" s="9">
        <v>264</v>
      </c>
      <c r="E444" s="9" t="str">
        <f t="shared" si="9"/>
        <v/>
      </c>
      <c r="F444" s="15" t="s">
        <v>38</v>
      </c>
      <c r="G444" s="15">
        <v>2</v>
      </c>
      <c r="H444" s="15" t="s">
        <v>27</v>
      </c>
      <c r="I444" s="15" t="s">
        <v>27</v>
      </c>
      <c r="J444" s="15" t="s">
        <v>144</v>
      </c>
      <c r="K444" s="7" t="s">
        <v>154</v>
      </c>
      <c r="L444" s="7" t="s">
        <v>153</v>
      </c>
      <c r="M444" s="7" t="s">
        <v>152</v>
      </c>
      <c r="N444" s="7" t="s">
        <v>151</v>
      </c>
      <c r="O444" s="34" t="s">
        <v>150</v>
      </c>
      <c r="P444" s="7" t="s">
        <v>149</v>
      </c>
      <c r="Q444" s="7" t="s">
        <v>148</v>
      </c>
    </row>
    <row r="445" spans="1:17" ht="46.9" customHeight="1" x14ac:dyDescent="0.4">
      <c r="A445" s="8" t="s">
        <v>147</v>
      </c>
      <c r="B445" s="36"/>
      <c r="C445" s="7" t="s">
        <v>9</v>
      </c>
      <c r="D445" s="11">
        <v>350</v>
      </c>
      <c r="E445" s="9" t="str">
        <f t="shared" si="9"/>
        <v/>
      </c>
      <c r="F445" s="15" t="s">
        <v>87</v>
      </c>
      <c r="G445" s="15">
        <v>5</v>
      </c>
      <c r="H445" s="15" t="s">
        <v>27</v>
      </c>
      <c r="I445" s="15" t="s">
        <v>27</v>
      </c>
      <c r="J445" s="15" t="s">
        <v>144</v>
      </c>
      <c r="K445" s="7" t="s">
        <v>143</v>
      </c>
      <c r="L445" s="7" t="s">
        <v>142</v>
      </c>
      <c r="M445" s="7" t="s">
        <v>141</v>
      </c>
      <c r="N445" s="7" t="s">
        <v>140</v>
      </c>
      <c r="O445" s="34" t="s">
        <v>139</v>
      </c>
      <c r="P445" s="7" t="s">
        <v>146</v>
      </c>
      <c r="Q445" s="7" t="s">
        <v>137</v>
      </c>
    </row>
    <row r="446" spans="1:17" ht="46.9" customHeight="1" x14ac:dyDescent="0.4">
      <c r="A446" s="8" t="s">
        <v>145</v>
      </c>
      <c r="B446" s="36"/>
      <c r="C446" s="7" t="s">
        <v>9</v>
      </c>
      <c r="D446" s="11">
        <v>350</v>
      </c>
      <c r="E446" s="9" t="str">
        <f t="shared" si="9"/>
        <v/>
      </c>
      <c r="F446" s="15" t="s">
        <v>87</v>
      </c>
      <c r="G446" s="15">
        <v>5</v>
      </c>
      <c r="H446" s="15" t="s">
        <v>27</v>
      </c>
      <c r="I446" s="15" t="s">
        <v>27</v>
      </c>
      <c r="J446" s="15" t="s">
        <v>144</v>
      </c>
      <c r="K446" s="7" t="s">
        <v>143</v>
      </c>
      <c r="L446" s="7" t="s">
        <v>142</v>
      </c>
      <c r="M446" s="7" t="s">
        <v>141</v>
      </c>
      <c r="N446" s="7" t="s">
        <v>140</v>
      </c>
      <c r="O446" s="34" t="s">
        <v>139</v>
      </c>
      <c r="P446" s="7" t="s">
        <v>138</v>
      </c>
      <c r="Q446" s="7" t="s">
        <v>137</v>
      </c>
    </row>
    <row r="447" spans="1:17" ht="46.9" customHeight="1" x14ac:dyDescent="0.4">
      <c r="A447" s="8" t="s">
        <v>135</v>
      </c>
      <c r="B447" s="36"/>
      <c r="C447" s="7" t="s">
        <v>9</v>
      </c>
      <c r="D447" s="9">
        <v>2750</v>
      </c>
      <c r="E447" s="9" t="str">
        <f t="shared" si="9"/>
        <v/>
      </c>
      <c r="F447" s="15" t="s">
        <v>48</v>
      </c>
      <c r="G447" s="15">
        <v>2</v>
      </c>
      <c r="H447" s="15" t="s">
        <v>38</v>
      </c>
      <c r="I447" s="15">
        <v>1</v>
      </c>
      <c r="J447" s="15" t="s">
        <v>26</v>
      </c>
      <c r="K447" s="7" t="s">
        <v>123</v>
      </c>
      <c r="L447" s="7" t="s">
        <v>122</v>
      </c>
      <c r="M447" s="7" t="s">
        <v>121</v>
      </c>
      <c r="N447" s="7" t="s">
        <v>120</v>
      </c>
      <c r="O447" s="34" t="s">
        <v>119</v>
      </c>
      <c r="P447" s="7" t="s">
        <v>130</v>
      </c>
      <c r="Q447" s="7" t="s">
        <v>117</v>
      </c>
    </row>
    <row r="448" spans="1:17" ht="46.9" customHeight="1" x14ac:dyDescent="0.4">
      <c r="A448" s="8" t="s">
        <v>135</v>
      </c>
      <c r="B448" s="36"/>
      <c r="C448" s="7" t="s">
        <v>9</v>
      </c>
      <c r="D448" s="9">
        <v>2750</v>
      </c>
      <c r="E448" s="9" t="str">
        <f t="shared" si="9"/>
        <v/>
      </c>
      <c r="F448" s="15" t="s">
        <v>48</v>
      </c>
      <c r="G448" s="15">
        <v>2</v>
      </c>
      <c r="H448" s="15" t="s">
        <v>38</v>
      </c>
      <c r="I448" s="15">
        <v>1</v>
      </c>
      <c r="J448" s="15" t="s">
        <v>26</v>
      </c>
      <c r="K448" s="7" t="s">
        <v>123</v>
      </c>
      <c r="L448" s="7" t="s">
        <v>122</v>
      </c>
      <c r="M448" s="7" t="s">
        <v>127</v>
      </c>
      <c r="N448" s="7" t="s">
        <v>126</v>
      </c>
      <c r="O448" s="34" t="s">
        <v>119</v>
      </c>
      <c r="P448" s="7" t="s">
        <v>130</v>
      </c>
      <c r="Q448" s="7" t="s">
        <v>117</v>
      </c>
    </row>
    <row r="449" spans="1:17" ht="46.9" customHeight="1" x14ac:dyDescent="0.4">
      <c r="A449" s="8" t="s">
        <v>135</v>
      </c>
      <c r="B449" s="36"/>
      <c r="C449" s="7" t="s">
        <v>9</v>
      </c>
      <c r="D449" s="9">
        <v>2750</v>
      </c>
      <c r="E449" s="9" t="str">
        <f t="shared" si="9"/>
        <v/>
      </c>
      <c r="F449" s="15" t="s">
        <v>38</v>
      </c>
      <c r="G449" s="15">
        <v>1</v>
      </c>
      <c r="H449" s="15" t="s">
        <v>27</v>
      </c>
      <c r="I449" s="15" t="s">
        <v>27</v>
      </c>
      <c r="J449" s="15" t="s">
        <v>26</v>
      </c>
      <c r="K449" s="7" t="s">
        <v>129</v>
      </c>
      <c r="L449" s="7" t="s">
        <v>128</v>
      </c>
      <c r="M449" s="7" t="s">
        <v>127</v>
      </c>
      <c r="N449" s="7" t="s">
        <v>126</v>
      </c>
      <c r="O449" s="34" t="s">
        <v>119</v>
      </c>
      <c r="P449" s="7" t="s">
        <v>130</v>
      </c>
      <c r="Q449" s="7" t="s">
        <v>117</v>
      </c>
    </row>
    <row r="450" spans="1:17" ht="46.9" customHeight="1" x14ac:dyDescent="0.4">
      <c r="A450" s="8" t="s">
        <v>135</v>
      </c>
      <c r="B450" s="36"/>
      <c r="C450" s="7" t="s">
        <v>9</v>
      </c>
      <c r="D450" s="9">
        <v>2750</v>
      </c>
      <c r="E450" s="9" t="str">
        <f t="shared" si="9"/>
        <v/>
      </c>
      <c r="F450" s="15" t="s">
        <v>38</v>
      </c>
      <c r="G450" s="15">
        <v>1</v>
      </c>
      <c r="H450" s="15" t="s">
        <v>48</v>
      </c>
      <c r="I450" s="15">
        <v>2</v>
      </c>
      <c r="J450" s="15" t="s">
        <v>26</v>
      </c>
      <c r="K450" s="7" t="s">
        <v>123</v>
      </c>
      <c r="L450" s="7" t="s">
        <v>122</v>
      </c>
      <c r="M450" s="7" t="s">
        <v>121</v>
      </c>
      <c r="N450" s="7" t="s">
        <v>120</v>
      </c>
      <c r="O450" s="34" t="s">
        <v>119</v>
      </c>
      <c r="P450" s="7" t="s">
        <v>130</v>
      </c>
      <c r="Q450" s="7" t="s">
        <v>117</v>
      </c>
    </row>
    <row r="451" spans="1:17" ht="46.9" customHeight="1" x14ac:dyDescent="0.4">
      <c r="A451" s="8" t="s">
        <v>135</v>
      </c>
      <c r="B451" s="36"/>
      <c r="C451" s="7" t="s">
        <v>9</v>
      </c>
      <c r="D451" s="9">
        <v>2750</v>
      </c>
      <c r="E451" s="9" t="str">
        <f t="shared" si="9"/>
        <v/>
      </c>
      <c r="F451" s="15" t="s">
        <v>38</v>
      </c>
      <c r="G451" s="15">
        <v>1</v>
      </c>
      <c r="H451" s="15" t="s">
        <v>48</v>
      </c>
      <c r="I451" s="15">
        <v>2</v>
      </c>
      <c r="J451" s="15" t="s">
        <v>26</v>
      </c>
      <c r="K451" s="7" t="s">
        <v>123</v>
      </c>
      <c r="L451" s="7" t="s">
        <v>122</v>
      </c>
      <c r="M451" s="7" t="s">
        <v>127</v>
      </c>
      <c r="N451" s="7" t="s">
        <v>126</v>
      </c>
      <c r="O451" s="34" t="s">
        <v>119</v>
      </c>
      <c r="P451" s="7" t="s">
        <v>130</v>
      </c>
      <c r="Q451" s="7" t="s">
        <v>117</v>
      </c>
    </row>
    <row r="452" spans="1:17" ht="46.9" customHeight="1" x14ac:dyDescent="0.4">
      <c r="A452" s="8" t="s">
        <v>135</v>
      </c>
      <c r="B452" s="36"/>
      <c r="C452" s="7" t="s">
        <v>9</v>
      </c>
      <c r="D452" s="9">
        <v>1994</v>
      </c>
      <c r="E452" s="9" t="str">
        <f t="shared" si="9"/>
        <v/>
      </c>
      <c r="F452" s="15" t="s">
        <v>87</v>
      </c>
      <c r="G452" s="15">
        <v>2</v>
      </c>
      <c r="H452" s="15" t="s">
        <v>27</v>
      </c>
      <c r="I452" s="15" t="s">
        <v>27</v>
      </c>
      <c r="J452" s="15" t="s">
        <v>26</v>
      </c>
      <c r="K452" s="7" t="s">
        <v>134</v>
      </c>
      <c r="L452" s="7" t="s">
        <v>133</v>
      </c>
      <c r="M452" s="7" t="s">
        <v>132</v>
      </c>
      <c r="N452" s="7" t="s">
        <v>131</v>
      </c>
      <c r="O452" s="34" t="s">
        <v>117</v>
      </c>
      <c r="P452" s="7" t="s">
        <v>136</v>
      </c>
      <c r="Q452" s="7" t="s">
        <v>117</v>
      </c>
    </row>
    <row r="453" spans="1:17" ht="46.9" customHeight="1" x14ac:dyDescent="0.4">
      <c r="A453" s="8" t="s">
        <v>135</v>
      </c>
      <c r="B453" s="36"/>
      <c r="C453" s="7" t="s">
        <v>9</v>
      </c>
      <c r="D453" s="9">
        <v>2750</v>
      </c>
      <c r="E453" s="9" t="str">
        <f t="shared" si="9"/>
        <v/>
      </c>
      <c r="F453" s="15" t="s">
        <v>87</v>
      </c>
      <c r="G453" s="15">
        <v>2</v>
      </c>
      <c r="H453" s="15" t="s">
        <v>27</v>
      </c>
      <c r="I453" s="15" t="s">
        <v>27</v>
      </c>
      <c r="J453" s="15" t="s">
        <v>26</v>
      </c>
      <c r="K453" s="7" t="s">
        <v>134</v>
      </c>
      <c r="L453" s="7" t="s">
        <v>133</v>
      </c>
      <c r="M453" s="7" t="s">
        <v>132</v>
      </c>
      <c r="N453" s="7" t="s">
        <v>131</v>
      </c>
      <c r="O453" s="34" t="s">
        <v>117</v>
      </c>
      <c r="P453" s="7" t="s">
        <v>130</v>
      </c>
      <c r="Q453" s="7" t="s">
        <v>117</v>
      </c>
    </row>
    <row r="454" spans="1:17" ht="46.9" customHeight="1" x14ac:dyDescent="0.4">
      <c r="A454" s="8" t="s">
        <v>124</v>
      </c>
      <c r="B454" s="36"/>
      <c r="C454" s="7" t="s">
        <v>9</v>
      </c>
      <c r="D454" s="9">
        <v>2750</v>
      </c>
      <c r="E454" s="9" t="str">
        <f t="shared" si="9"/>
        <v/>
      </c>
      <c r="F454" s="15" t="s">
        <v>48</v>
      </c>
      <c r="G454" s="15">
        <v>2</v>
      </c>
      <c r="H454" s="15" t="s">
        <v>38</v>
      </c>
      <c r="I454" s="15">
        <v>1</v>
      </c>
      <c r="J454" s="15" t="s">
        <v>26</v>
      </c>
      <c r="K454" s="7" t="s">
        <v>123</v>
      </c>
      <c r="L454" s="7" t="s">
        <v>122</v>
      </c>
      <c r="M454" s="7" t="s">
        <v>127</v>
      </c>
      <c r="N454" s="7" t="s">
        <v>126</v>
      </c>
      <c r="O454" s="34" t="s">
        <v>119</v>
      </c>
      <c r="P454" s="7" t="s">
        <v>118</v>
      </c>
      <c r="Q454" s="7" t="s">
        <v>117</v>
      </c>
    </row>
    <row r="455" spans="1:17" ht="46.9" customHeight="1" x14ac:dyDescent="0.4">
      <c r="A455" s="8" t="s">
        <v>124</v>
      </c>
      <c r="B455" s="36"/>
      <c r="C455" s="7" t="s">
        <v>9</v>
      </c>
      <c r="D455" s="9">
        <v>2750</v>
      </c>
      <c r="E455" s="9" t="str">
        <f t="shared" si="9"/>
        <v/>
      </c>
      <c r="F455" s="15" t="s">
        <v>48</v>
      </c>
      <c r="G455" s="15">
        <v>2</v>
      </c>
      <c r="H455" s="15" t="s">
        <v>38</v>
      </c>
      <c r="I455" s="15">
        <v>1</v>
      </c>
      <c r="J455" s="15" t="s">
        <v>26</v>
      </c>
      <c r="K455" s="7" t="s">
        <v>123</v>
      </c>
      <c r="L455" s="7" t="s">
        <v>122</v>
      </c>
      <c r="M455" s="7" t="s">
        <v>121</v>
      </c>
      <c r="N455" s="7" t="s">
        <v>120</v>
      </c>
      <c r="O455" s="34" t="s">
        <v>119</v>
      </c>
      <c r="P455" s="7" t="s">
        <v>118</v>
      </c>
      <c r="Q455" s="7" t="s">
        <v>117</v>
      </c>
    </row>
    <row r="456" spans="1:17" ht="46.9" customHeight="1" x14ac:dyDescent="0.4">
      <c r="A456" s="8" t="s">
        <v>124</v>
      </c>
      <c r="B456" s="36"/>
      <c r="C456" s="7" t="s">
        <v>9</v>
      </c>
      <c r="D456" s="9">
        <v>2750</v>
      </c>
      <c r="E456" s="9" t="str">
        <f t="shared" si="9"/>
        <v/>
      </c>
      <c r="F456" s="15" t="s">
        <v>38</v>
      </c>
      <c r="G456" s="15">
        <v>1</v>
      </c>
      <c r="H456" s="15" t="s">
        <v>27</v>
      </c>
      <c r="I456" s="15" t="s">
        <v>27</v>
      </c>
      <c r="J456" s="15" t="s">
        <v>26</v>
      </c>
      <c r="K456" s="7" t="s">
        <v>129</v>
      </c>
      <c r="L456" s="7" t="s">
        <v>128</v>
      </c>
      <c r="M456" s="7" t="s">
        <v>127</v>
      </c>
      <c r="N456" s="7" t="s">
        <v>126</v>
      </c>
      <c r="O456" s="34" t="s">
        <v>119</v>
      </c>
      <c r="P456" s="7" t="s">
        <v>118</v>
      </c>
      <c r="Q456" s="7" t="s">
        <v>117</v>
      </c>
    </row>
    <row r="457" spans="1:17" ht="46.9" customHeight="1" x14ac:dyDescent="0.4">
      <c r="A457" s="8" t="s">
        <v>124</v>
      </c>
      <c r="B457" s="36"/>
      <c r="C457" s="7" t="s">
        <v>9</v>
      </c>
      <c r="D457" s="9">
        <v>2750</v>
      </c>
      <c r="E457" s="9" t="str">
        <f t="shared" si="9"/>
        <v/>
      </c>
      <c r="F457" s="15" t="s">
        <v>38</v>
      </c>
      <c r="G457" s="15">
        <v>1</v>
      </c>
      <c r="H457" s="15" t="s">
        <v>48</v>
      </c>
      <c r="I457" s="15">
        <v>2</v>
      </c>
      <c r="J457" s="15" t="s">
        <v>26</v>
      </c>
      <c r="K457" s="7" t="s">
        <v>123</v>
      </c>
      <c r="L457" s="7" t="s">
        <v>122</v>
      </c>
      <c r="M457" s="7" t="s">
        <v>127</v>
      </c>
      <c r="N457" s="7" t="s">
        <v>126</v>
      </c>
      <c r="O457" s="34" t="s">
        <v>119</v>
      </c>
      <c r="P457" s="7" t="s">
        <v>125</v>
      </c>
      <c r="Q457" s="7" t="s">
        <v>117</v>
      </c>
    </row>
    <row r="458" spans="1:17" ht="46.9" customHeight="1" x14ac:dyDescent="0.4">
      <c r="A458" s="8" t="s">
        <v>124</v>
      </c>
      <c r="B458" s="36"/>
      <c r="C458" s="7" t="s">
        <v>9</v>
      </c>
      <c r="D458" s="9">
        <v>2750</v>
      </c>
      <c r="E458" s="9" t="str">
        <f t="shared" si="9"/>
        <v/>
      </c>
      <c r="F458" s="15" t="s">
        <v>38</v>
      </c>
      <c r="G458" s="15">
        <v>1</v>
      </c>
      <c r="H458" s="15" t="s">
        <v>48</v>
      </c>
      <c r="I458" s="15">
        <v>2</v>
      </c>
      <c r="J458" s="15" t="s">
        <v>26</v>
      </c>
      <c r="K458" s="7" t="s">
        <v>123</v>
      </c>
      <c r="L458" s="7" t="s">
        <v>122</v>
      </c>
      <c r="M458" s="7" t="s">
        <v>121</v>
      </c>
      <c r="N458" s="7" t="s">
        <v>120</v>
      </c>
      <c r="O458" s="34" t="s">
        <v>119</v>
      </c>
      <c r="P458" s="7" t="s">
        <v>118</v>
      </c>
      <c r="Q458" s="7" t="s">
        <v>117</v>
      </c>
    </row>
    <row r="459" spans="1:17" ht="46.9" customHeight="1" x14ac:dyDescent="0.4">
      <c r="A459" s="8" t="s">
        <v>116</v>
      </c>
      <c r="B459" s="36"/>
      <c r="C459" s="53" t="s">
        <v>9</v>
      </c>
      <c r="D459" s="54">
        <v>1540.0000000000002</v>
      </c>
      <c r="E459" s="54" t="str">
        <f t="shared" si="9"/>
        <v/>
      </c>
      <c r="F459" s="55" t="s">
        <v>87</v>
      </c>
      <c r="G459" s="55">
        <v>3</v>
      </c>
      <c r="H459" s="55" t="s">
        <v>27</v>
      </c>
      <c r="I459" s="55" t="s">
        <v>27</v>
      </c>
      <c r="J459" s="55" t="s">
        <v>115</v>
      </c>
      <c r="K459" s="53" t="s">
        <v>114</v>
      </c>
      <c r="L459" s="53" t="s">
        <v>113</v>
      </c>
      <c r="M459" s="53" t="s">
        <v>112</v>
      </c>
      <c r="N459" s="53" t="s">
        <v>111</v>
      </c>
      <c r="O459" s="56" t="s">
        <v>110</v>
      </c>
      <c r="P459" s="53" t="s">
        <v>109</v>
      </c>
      <c r="Q459" s="53" t="s">
        <v>108</v>
      </c>
    </row>
    <row r="460" spans="1:17" ht="46.9" customHeight="1" x14ac:dyDescent="0.4">
      <c r="A460" s="8" t="s">
        <v>106</v>
      </c>
      <c r="B460" s="36"/>
      <c r="C460" s="7" t="s">
        <v>9</v>
      </c>
      <c r="D460" s="9">
        <v>2420</v>
      </c>
      <c r="E460" s="9" t="str">
        <f t="shared" si="9"/>
        <v/>
      </c>
      <c r="F460" s="15" t="s">
        <v>48</v>
      </c>
      <c r="G460" s="15">
        <v>2</v>
      </c>
      <c r="H460" s="15" t="s">
        <v>48</v>
      </c>
      <c r="I460" s="15">
        <v>3</v>
      </c>
      <c r="J460" s="15" t="s">
        <v>26</v>
      </c>
      <c r="K460" s="7" t="s">
        <v>105</v>
      </c>
      <c r="L460" s="7" t="s">
        <v>104</v>
      </c>
      <c r="M460" s="7" t="s">
        <v>103</v>
      </c>
      <c r="N460" s="7" t="s">
        <v>102</v>
      </c>
      <c r="O460" s="34" t="s">
        <v>101</v>
      </c>
      <c r="P460" s="7" t="s">
        <v>107</v>
      </c>
      <c r="Q460" s="7" t="s">
        <v>99</v>
      </c>
    </row>
    <row r="461" spans="1:17" ht="46.9" customHeight="1" x14ac:dyDescent="0.4">
      <c r="A461" s="8" t="s">
        <v>106</v>
      </c>
      <c r="B461" s="36"/>
      <c r="C461" s="7" t="s">
        <v>9</v>
      </c>
      <c r="D461" s="9">
        <v>2420</v>
      </c>
      <c r="E461" s="9" t="str">
        <f t="shared" si="9"/>
        <v/>
      </c>
      <c r="F461" s="15" t="s">
        <v>48</v>
      </c>
      <c r="G461" s="15">
        <v>3</v>
      </c>
      <c r="H461" s="15" t="s">
        <v>1570</v>
      </c>
      <c r="I461" s="15">
        <v>2</v>
      </c>
      <c r="J461" s="15" t="s">
        <v>26</v>
      </c>
      <c r="K461" s="7" t="s">
        <v>105</v>
      </c>
      <c r="L461" s="7" t="s">
        <v>104</v>
      </c>
      <c r="M461" s="7" t="s">
        <v>103</v>
      </c>
      <c r="N461" s="7" t="s">
        <v>102</v>
      </c>
      <c r="O461" s="34" t="s">
        <v>101</v>
      </c>
      <c r="P461" s="7" t="s">
        <v>100</v>
      </c>
      <c r="Q461" s="7" t="s">
        <v>99</v>
      </c>
    </row>
    <row r="462" spans="1:17" ht="46.9" customHeight="1" x14ac:dyDescent="0.4">
      <c r="A462" s="8" t="s">
        <v>97</v>
      </c>
      <c r="B462" s="36"/>
      <c r="C462" s="7" t="s">
        <v>9</v>
      </c>
      <c r="D462" s="9">
        <v>1650.0000000000002</v>
      </c>
      <c r="E462" s="9" t="str">
        <f t="shared" ref="E462:E476" si="10">IF(OR(B462=" ",D462=" ",B462="",D462=""),"",PRODUCT(B462,D462))</f>
        <v/>
      </c>
      <c r="F462" s="15" t="s">
        <v>48</v>
      </c>
      <c r="G462" s="15">
        <v>4</v>
      </c>
      <c r="H462" s="15" t="s">
        <v>48</v>
      </c>
      <c r="I462" s="15">
        <v>5</v>
      </c>
      <c r="J462" s="15" t="s">
        <v>86</v>
      </c>
      <c r="K462" s="7" t="s">
        <v>96</v>
      </c>
      <c r="L462" s="7" t="s">
        <v>95</v>
      </c>
      <c r="M462" s="7" t="s">
        <v>94</v>
      </c>
      <c r="N462" s="7" t="s">
        <v>93</v>
      </c>
      <c r="O462" s="34" t="s">
        <v>92</v>
      </c>
      <c r="P462" s="7" t="s">
        <v>98</v>
      </c>
      <c r="Q462" s="7" t="s">
        <v>90</v>
      </c>
    </row>
    <row r="463" spans="1:17" ht="46.9" customHeight="1" x14ac:dyDescent="0.4">
      <c r="A463" s="8" t="s">
        <v>97</v>
      </c>
      <c r="B463" s="36"/>
      <c r="C463" s="7" t="s">
        <v>9</v>
      </c>
      <c r="D463" s="9">
        <v>1650.0000000000002</v>
      </c>
      <c r="E463" s="9" t="str">
        <f t="shared" si="10"/>
        <v/>
      </c>
      <c r="F463" s="15" t="s">
        <v>48</v>
      </c>
      <c r="G463" s="15">
        <v>5</v>
      </c>
      <c r="H463" s="15" t="s">
        <v>48</v>
      </c>
      <c r="I463" s="15">
        <v>4</v>
      </c>
      <c r="J463" s="15" t="s">
        <v>86</v>
      </c>
      <c r="K463" s="7" t="s">
        <v>96</v>
      </c>
      <c r="L463" s="7" t="s">
        <v>95</v>
      </c>
      <c r="M463" s="7" t="s">
        <v>94</v>
      </c>
      <c r="N463" s="7" t="s">
        <v>93</v>
      </c>
      <c r="O463" s="34" t="s">
        <v>92</v>
      </c>
      <c r="P463" s="7" t="s">
        <v>91</v>
      </c>
      <c r="Q463" s="7" t="s">
        <v>90</v>
      </c>
    </row>
    <row r="464" spans="1:17" ht="46.9" customHeight="1" x14ac:dyDescent="0.4">
      <c r="A464" s="8" t="s">
        <v>88</v>
      </c>
      <c r="B464" s="36"/>
      <c r="C464" s="7" t="s">
        <v>9</v>
      </c>
      <c r="D464" s="9">
        <v>1650.0000000000002</v>
      </c>
      <c r="E464" s="9" t="str">
        <f t="shared" si="10"/>
        <v/>
      </c>
      <c r="F464" s="15" t="s">
        <v>87</v>
      </c>
      <c r="G464" s="15">
        <v>4</v>
      </c>
      <c r="H464" s="15" t="s">
        <v>87</v>
      </c>
      <c r="I464" s="15">
        <v>5</v>
      </c>
      <c r="J464" s="15" t="s">
        <v>86</v>
      </c>
      <c r="K464" s="7" t="s">
        <v>85</v>
      </c>
      <c r="L464" s="7" t="s">
        <v>84</v>
      </c>
      <c r="M464" s="7" t="s">
        <v>83</v>
      </c>
      <c r="N464" s="7" t="s">
        <v>82</v>
      </c>
      <c r="O464" s="34" t="s">
        <v>81</v>
      </c>
      <c r="P464" s="7" t="s">
        <v>89</v>
      </c>
      <c r="Q464" s="7" t="s">
        <v>79</v>
      </c>
    </row>
    <row r="465" spans="1:17" ht="46.9" customHeight="1" x14ac:dyDescent="0.4">
      <c r="A465" s="8" t="s">
        <v>88</v>
      </c>
      <c r="B465" s="36"/>
      <c r="C465" s="7" t="s">
        <v>9</v>
      </c>
      <c r="D465" s="9">
        <v>1650.0000000000002</v>
      </c>
      <c r="E465" s="9" t="str">
        <f t="shared" si="10"/>
        <v/>
      </c>
      <c r="F465" s="15" t="s">
        <v>87</v>
      </c>
      <c r="G465" s="15">
        <v>5</v>
      </c>
      <c r="H465" s="15" t="s">
        <v>87</v>
      </c>
      <c r="I465" s="15">
        <v>4</v>
      </c>
      <c r="J465" s="15" t="s">
        <v>86</v>
      </c>
      <c r="K465" s="7" t="s">
        <v>85</v>
      </c>
      <c r="L465" s="7" t="s">
        <v>84</v>
      </c>
      <c r="M465" s="7" t="s">
        <v>83</v>
      </c>
      <c r="N465" s="7" t="s">
        <v>82</v>
      </c>
      <c r="O465" s="34" t="s">
        <v>81</v>
      </c>
      <c r="P465" s="7" t="s">
        <v>80</v>
      </c>
      <c r="Q465" s="7" t="s">
        <v>79</v>
      </c>
    </row>
    <row r="466" spans="1:17" ht="46.9" customHeight="1" x14ac:dyDescent="0.4">
      <c r="A466" s="8" t="s">
        <v>78</v>
      </c>
      <c r="B466" s="36"/>
      <c r="C466" s="7" t="s">
        <v>9</v>
      </c>
      <c r="D466" s="9">
        <v>4104</v>
      </c>
      <c r="E466" s="9" t="str">
        <f t="shared" si="10"/>
        <v/>
      </c>
      <c r="F466" s="15" t="s">
        <v>38</v>
      </c>
      <c r="G466" s="15">
        <v>4</v>
      </c>
      <c r="H466" s="15" t="s">
        <v>38</v>
      </c>
      <c r="I466" s="15">
        <v>5</v>
      </c>
      <c r="J466" s="15" t="s">
        <v>77</v>
      </c>
      <c r="K466" s="7" t="s">
        <v>76</v>
      </c>
      <c r="L466" s="7" t="s">
        <v>75</v>
      </c>
      <c r="M466" s="7" t="s">
        <v>74</v>
      </c>
      <c r="N466" s="7" t="s">
        <v>73</v>
      </c>
      <c r="O466" s="34" t="s">
        <v>72</v>
      </c>
      <c r="P466" s="7" t="s">
        <v>71</v>
      </c>
      <c r="Q466" s="7" t="s">
        <v>70</v>
      </c>
    </row>
    <row r="467" spans="1:17" ht="46.9" customHeight="1" x14ac:dyDescent="0.4">
      <c r="A467" s="8" t="s">
        <v>78</v>
      </c>
      <c r="B467" s="36"/>
      <c r="C467" s="7" t="s">
        <v>9</v>
      </c>
      <c r="D467" s="9">
        <v>4104</v>
      </c>
      <c r="E467" s="9" t="str">
        <f t="shared" si="10"/>
        <v/>
      </c>
      <c r="F467" s="15" t="s">
        <v>38</v>
      </c>
      <c r="G467" s="15">
        <v>5</v>
      </c>
      <c r="H467" s="15" t="s">
        <v>38</v>
      </c>
      <c r="I467" s="15">
        <v>4</v>
      </c>
      <c r="J467" s="15" t="s">
        <v>77</v>
      </c>
      <c r="K467" s="7" t="s">
        <v>76</v>
      </c>
      <c r="L467" s="7" t="s">
        <v>75</v>
      </c>
      <c r="M467" s="7" t="s">
        <v>74</v>
      </c>
      <c r="N467" s="7" t="s">
        <v>73</v>
      </c>
      <c r="O467" s="34" t="s">
        <v>72</v>
      </c>
      <c r="P467" s="7" t="s">
        <v>71</v>
      </c>
      <c r="Q467" s="7" t="s">
        <v>70</v>
      </c>
    </row>
    <row r="468" spans="1:17" ht="46.9" customHeight="1" x14ac:dyDescent="0.4">
      <c r="A468" s="8" t="s">
        <v>65</v>
      </c>
      <c r="B468" s="36"/>
      <c r="C468" s="7" t="s">
        <v>9</v>
      </c>
      <c r="D468" s="9">
        <v>2310</v>
      </c>
      <c r="E468" s="9" t="str">
        <f t="shared" si="10"/>
        <v/>
      </c>
      <c r="F468" s="15" t="s">
        <v>48</v>
      </c>
      <c r="G468" s="15">
        <v>4</v>
      </c>
      <c r="H468" s="15" t="s">
        <v>27</v>
      </c>
      <c r="I468" s="15" t="s">
        <v>27</v>
      </c>
      <c r="J468" s="15" t="s">
        <v>64</v>
      </c>
      <c r="K468" s="7" t="s">
        <v>69</v>
      </c>
      <c r="L468" s="7" t="s">
        <v>68</v>
      </c>
      <c r="M468" s="7" t="s">
        <v>61</v>
      </c>
      <c r="N468" s="7" t="s">
        <v>60</v>
      </c>
      <c r="O468" s="34" t="s">
        <v>59</v>
      </c>
      <c r="P468" s="7" t="s">
        <v>67</v>
      </c>
      <c r="Q468" s="7" t="s">
        <v>66</v>
      </c>
    </row>
    <row r="469" spans="1:17" ht="46.9" customHeight="1" x14ac:dyDescent="0.4">
      <c r="A469" s="8" t="s">
        <v>65</v>
      </c>
      <c r="B469" s="36"/>
      <c r="C469" s="7" t="s">
        <v>9</v>
      </c>
      <c r="D469" s="9">
        <v>2310</v>
      </c>
      <c r="E469" s="9" t="str">
        <f t="shared" si="10"/>
        <v/>
      </c>
      <c r="F469" s="15" t="s">
        <v>48</v>
      </c>
      <c r="G469" s="15">
        <v>5</v>
      </c>
      <c r="H469" s="15" t="s">
        <v>27</v>
      </c>
      <c r="I469" s="15" t="s">
        <v>27</v>
      </c>
      <c r="J469" s="15" t="s">
        <v>64</v>
      </c>
      <c r="K469" s="7" t="s">
        <v>63</v>
      </c>
      <c r="L469" s="7" t="s">
        <v>62</v>
      </c>
      <c r="M469" s="7" t="s">
        <v>61</v>
      </c>
      <c r="N469" s="7" t="s">
        <v>60</v>
      </c>
      <c r="O469" s="34" t="s">
        <v>59</v>
      </c>
      <c r="P469" s="7" t="s">
        <v>58</v>
      </c>
      <c r="Q469" s="7" t="s">
        <v>57</v>
      </c>
    </row>
    <row r="470" spans="1:17" ht="46.9" customHeight="1" x14ac:dyDescent="0.4">
      <c r="A470" s="8" t="s">
        <v>56</v>
      </c>
      <c r="B470" s="36"/>
      <c r="C470" s="7" t="s">
        <v>9</v>
      </c>
      <c r="D470" s="9">
        <v>2052</v>
      </c>
      <c r="E470" s="9" t="str">
        <f t="shared" si="10"/>
        <v/>
      </c>
      <c r="F470" s="15" t="s">
        <v>48</v>
      </c>
      <c r="G470" s="15">
        <v>4</v>
      </c>
      <c r="H470" s="15" t="s">
        <v>27</v>
      </c>
      <c r="I470" s="15" t="s">
        <v>27</v>
      </c>
      <c r="J470" s="15" t="s">
        <v>47</v>
      </c>
      <c r="K470" s="7" t="s">
        <v>55</v>
      </c>
      <c r="L470" s="7" t="s">
        <v>54</v>
      </c>
      <c r="M470" s="7" t="s">
        <v>53</v>
      </c>
      <c r="N470" s="7" t="s">
        <v>52</v>
      </c>
      <c r="O470" s="34" t="s">
        <v>51</v>
      </c>
      <c r="P470" s="7" t="s">
        <v>50</v>
      </c>
      <c r="Q470" s="7" t="s">
        <v>40</v>
      </c>
    </row>
    <row r="471" spans="1:17" ht="46.9" customHeight="1" x14ac:dyDescent="0.4">
      <c r="A471" s="8" t="s">
        <v>49</v>
      </c>
      <c r="B471" s="36"/>
      <c r="C471" s="7" t="s">
        <v>9</v>
      </c>
      <c r="D471" s="9">
        <v>2090</v>
      </c>
      <c r="E471" s="9" t="str">
        <f t="shared" si="10"/>
        <v/>
      </c>
      <c r="F471" s="15" t="s">
        <v>48</v>
      </c>
      <c r="G471" s="15">
        <v>3</v>
      </c>
      <c r="H471" s="15" t="s">
        <v>27</v>
      </c>
      <c r="I471" s="15" t="s">
        <v>27</v>
      </c>
      <c r="J471" s="15" t="s">
        <v>47</v>
      </c>
      <c r="K471" s="7" t="s">
        <v>46</v>
      </c>
      <c r="L471" s="7" t="s">
        <v>45</v>
      </c>
      <c r="M471" s="7" t="s">
        <v>44</v>
      </c>
      <c r="N471" s="7" t="s">
        <v>43</v>
      </c>
      <c r="O471" s="34" t="s">
        <v>42</v>
      </c>
      <c r="P471" s="7" t="s">
        <v>41</v>
      </c>
      <c r="Q471" s="7" t="s">
        <v>40</v>
      </c>
    </row>
    <row r="472" spans="1:17" ht="46.9" customHeight="1" x14ac:dyDescent="0.4">
      <c r="A472" s="8" t="s">
        <v>39</v>
      </c>
      <c r="B472" s="36"/>
      <c r="C472" s="7" t="s">
        <v>9</v>
      </c>
      <c r="D472" s="9">
        <v>1760.0000000000002</v>
      </c>
      <c r="E472" s="9" t="str">
        <f t="shared" si="10"/>
        <v/>
      </c>
      <c r="F472" s="15" t="s">
        <v>38</v>
      </c>
      <c r="G472" s="15">
        <v>2</v>
      </c>
      <c r="H472" s="15" t="s">
        <v>27</v>
      </c>
      <c r="I472" s="15" t="s">
        <v>27</v>
      </c>
      <c r="J472" s="15" t="s">
        <v>37</v>
      </c>
      <c r="K472" s="7" t="s">
        <v>36</v>
      </c>
      <c r="L472" s="7" t="s">
        <v>35</v>
      </c>
      <c r="M472" s="7" t="s">
        <v>34</v>
      </c>
      <c r="N472" s="7" t="s">
        <v>33</v>
      </c>
      <c r="O472" s="34" t="s">
        <v>32</v>
      </c>
      <c r="P472" s="7" t="s">
        <v>31</v>
      </c>
      <c r="Q472" s="7" t="s">
        <v>30</v>
      </c>
    </row>
    <row r="473" spans="1:17" ht="46.9" customHeight="1" x14ac:dyDescent="0.4">
      <c r="A473" s="8" t="s">
        <v>29</v>
      </c>
      <c r="B473" s="36"/>
      <c r="C473" s="7" t="s">
        <v>9</v>
      </c>
      <c r="D473" s="9">
        <v>13695</v>
      </c>
      <c r="E473" s="9" t="str">
        <f t="shared" si="10"/>
        <v/>
      </c>
      <c r="F473" s="15" t="s">
        <v>28</v>
      </c>
      <c r="G473" s="15">
        <v>3</v>
      </c>
      <c r="H473" s="15" t="s">
        <v>27</v>
      </c>
      <c r="I473" s="15" t="s">
        <v>27</v>
      </c>
      <c r="J473" s="15" t="s">
        <v>26</v>
      </c>
      <c r="K473" s="7" t="s">
        <v>25</v>
      </c>
      <c r="L473" s="7" t="s">
        <v>24</v>
      </c>
      <c r="M473" s="7" t="s">
        <v>23</v>
      </c>
      <c r="N473" s="7" t="s">
        <v>22</v>
      </c>
      <c r="O473" s="34" t="s">
        <v>21</v>
      </c>
      <c r="P473" s="7" t="s">
        <v>20</v>
      </c>
      <c r="Q473" s="7" t="s">
        <v>19</v>
      </c>
    </row>
    <row r="474" spans="1:17" ht="46.9" customHeight="1" x14ac:dyDescent="0.4">
      <c r="A474" s="8" t="s">
        <v>18</v>
      </c>
      <c r="B474" s="36"/>
      <c r="C474" s="7" t="s">
        <v>9</v>
      </c>
      <c r="D474" s="9">
        <v>1980.0000000000002</v>
      </c>
      <c r="E474" s="9" t="str">
        <f t="shared" si="10"/>
        <v/>
      </c>
      <c r="F474" s="7"/>
      <c r="G474" s="7"/>
      <c r="H474" s="7"/>
      <c r="I474" s="7"/>
      <c r="J474" s="10" t="s">
        <v>8</v>
      </c>
      <c r="K474" s="7" t="s">
        <v>17</v>
      </c>
      <c r="L474" s="7" t="s">
        <v>16</v>
      </c>
      <c r="M474" s="7" t="s">
        <v>15</v>
      </c>
      <c r="N474" s="7" t="s">
        <v>14</v>
      </c>
      <c r="O474" s="34" t="s">
        <v>13</v>
      </c>
      <c r="P474" s="7" t="s">
        <v>12</v>
      </c>
      <c r="Q474" s="7" t="s">
        <v>11</v>
      </c>
    </row>
    <row r="475" spans="1:17" ht="46.9" customHeight="1" x14ac:dyDescent="0.4">
      <c r="A475" s="8" t="s">
        <v>10</v>
      </c>
      <c r="B475" s="36"/>
      <c r="C475" s="7" t="s">
        <v>9</v>
      </c>
      <c r="D475" s="9">
        <v>2200</v>
      </c>
      <c r="E475" s="9" t="str">
        <f t="shared" si="10"/>
        <v/>
      </c>
      <c r="F475" s="7"/>
      <c r="G475" s="7"/>
      <c r="H475" s="7"/>
      <c r="I475" s="7"/>
      <c r="J475" s="10" t="s">
        <v>8</v>
      </c>
      <c r="K475" s="7" t="s">
        <v>7</v>
      </c>
      <c r="L475" s="7" t="s">
        <v>6</v>
      </c>
      <c r="M475" s="7" t="s">
        <v>5</v>
      </c>
      <c r="N475" s="7" t="s">
        <v>4</v>
      </c>
      <c r="O475" s="34" t="s">
        <v>3</v>
      </c>
      <c r="P475" s="7" t="s">
        <v>2</v>
      </c>
      <c r="Q475" s="7" t="s">
        <v>1</v>
      </c>
    </row>
    <row r="476" spans="1:17" ht="46.9" customHeight="1" x14ac:dyDescent="0.4">
      <c r="A476" s="8" t="s">
        <v>1586</v>
      </c>
      <c r="B476" s="36"/>
      <c r="C476" s="7" t="s">
        <v>1587</v>
      </c>
      <c r="D476" s="9">
        <v>1980</v>
      </c>
      <c r="E476" s="9" t="str">
        <f t="shared" si="10"/>
        <v/>
      </c>
      <c r="F476" s="7"/>
      <c r="G476" s="7"/>
      <c r="H476" s="7"/>
      <c r="I476" s="7"/>
      <c r="J476" s="10" t="s">
        <v>8</v>
      </c>
      <c r="K476" s="7" t="s">
        <v>1579</v>
      </c>
      <c r="L476" s="7" t="s">
        <v>1580</v>
      </c>
      <c r="M476" s="7" t="s">
        <v>1581</v>
      </c>
      <c r="N476" s="7" t="s">
        <v>1582</v>
      </c>
      <c r="O476" s="34" t="s">
        <v>1583</v>
      </c>
      <c r="P476" s="7" t="s">
        <v>1584</v>
      </c>
      <c r="Q476" s="7" t="s">
        <v>1585</v>
      </c>
    </row>
    <row r="477" spans="1:17" ht="46.9" customHeight="1" x14ac:dyDescent="0.4">
      <c r="A477" s="8" t="s">
        <v>1563</v>
      </c>
      <c r="B477" s="38">
        <v>1</v>
      </c>
      <c r="C477" s="7"/>
      <c r="D477" s="9">
        <v>400</v>
      </c>
      <c r="E477" s="9">
        <f>B477*D477</f>
        <v>400</v>
      </c>
      <c r="F477" s="4"/>
      <c r="G477" s="4"/>
      <c r="H477" s="4"/>
      <c r="I477" s="4"/>
      <c r="J477" s="4"/>
      <c r="K477" s="2"/>
      <c r="L477" s="2"/>
      <c r="M477" s="2"/>
      <c r="N477" s="2"/>
      <c r="O477" s="35"/>
      <c r="P477" s="2"/>
      <c r="Q477" s="2"/>
    </row>
    <row r="478" spans="1:17" ht="46.9" customHeight="1" x14ac:dyDescent="0.4">
      <c r="A478" s="40" t="s">
        <v>0</v>
      </c>
      <c r="B478" s="41"/>
      <c r="C478" s="39"/>
      <c r="D478" s="6">
        <f>SUMIF(B11:B477,"&lt;&gt;0,or&lt;&gt;"",",E11:E477)</f>
        <v>400</v>
      </c>
      <c r="E478" s="5"/>
      <c r="F478" s="4"/>
      <c r="G478" s="4"/>
      <c r="H478" s="4"/>
      <c r="I478" s="4"/>
      <c r="J478" s="3"/>
      <c r="K478" s="2"/>
      <c r="L478" s="2"/>
      <c r="M478" s="2"/>
      <c r="N478" s="2"/>
      <c r="O478" s="35"/>
      <c r="P478" s="2"/>
      <c r="Q478" s="2"/>
    </row>
  </sheetData>
  <sheetProtection sheet="1" objects="1" scenarios="1"/>
  <autoFilter ref="A10:Q478"/>
  <sortState ref="A11:Q473">
    <sortCondition ref="A11:A473"/>
  </sortState>
  <mergeCells count="16">
    <mergeCell ref="A1:J1"/>
    <mergeCell ref="A9:B9"/>
    <mergeCell ref="A8:B8"/>
    <mergeCell ref="A2:B2"/>
    <mergeCell ref="A3:B3"/>
    <mergeCell ref="A4:B4"/>
    <mergeCell ref="A6:B6"/>
    <mergeCell ref="A5:B5"/>
    <mergeCell ref="C4:J4"/>
    <mergeCell ref="C3:J3"/>
    <mergeCell ref="C2:J2"/>
    <mergeCell ref="D7:L7"/>
    <mergeCell ref="C9:J9"/>
    <mergeCell ref="C8:J8"/>
    <mergeCell ref="C5:J5"/>
    <mergeCell ref="C6:J6"/>
  </mergeCells>
  <phoneticPr fontId="3"/>
  <dataValidations count="2">
    <dataValidation imeMode="off" allowBlank="1" showInputMessage="1" showErrorMessage="1" sqref="C8:J8 C7 C2:J2 C4:J4"/>
    <dataValidation imeMode="fullKatakana" allowBlank="1" showInputMessage="1" showErrorMessage="1" sqref="C5:J5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470"/>
  <sheetViews>
    <sheetView workbookViewId="0">
      <selection activeCell="D16" sqref="D16"/>
    </sheetView>
  </sheetViews>
  <sheetFormatPr defaultColWidth="8.75" defaultRowHeight="18.75" x14ac:dyDescent="0.4"/>
  <cols>
    <col min="1" max="6" width="15.875" style="26" customWidth="1"/>
    <col min="7" max="7" width="11.125" style="26" customWidth="1"/>
    <col min="8" max="8" width="37.25" style="26" customWidth="1"/>
    <col min="9" max="9" width="15.875" style="26" customWidth="1"/>
    <col min="10" max="10" width="13.875" style="26" customWidth="1"/>
    <col min="11" max="16384" width="8.75" style="26"/>
  </cols>
  <sheetData>
    <row r="1" spans="1:10" s="28" customFormat="1" ht="72" customHeight="1" x14ac:dyDescent="0.4">
      <c r="A1" s="28" t="s">
        <v>1561</v>
      </c>
      <c r="B1" s="28" t="s">
        <v>1550</v>
      </c>
      <c r="C1" s="28" t="s">
        <v>1560</v>
      </c>
      <c r="D1" s="28" t="s">
        <v>1559</v>
      </c>
      <c r="E1" s="28" t="s">
        <v>1558</v>
      </c>
      <c r="F1" s="28" t="s">
        <v>1557</v>
      </c>
      <c r="G1" s="28" t="s">
        <v>1556</v>
      </c>
      <c r="H1" s="28" t="s">
        <v>1555</v>
      </c>
      <c r="I1" s="28" t="s">
        <v>1554</v>
      </c>
      <c r="J1" s="28" t="s">
        <v>1562</v>
      </c>
    </row>
    <row r="2" spans="1:10" s="28" customFormat="1" ht="34.9" customHeight="1" x14ac:dyDescent="0.4">
      <c r="A2" s="28" t="str">
        <f>WEB申込書!C2</f>
        <v xml:space="preserve"> </v>
      </c>
      <c r="B2" s="28" t="str">
        <f>WEB申込書!C5</f>
        <v>　</v>
      </c>
      <c r="C2" s="29" t="str">
        <f>WEB申込書!C6</f>
        <v xml:space="preserve"> </v>
      </c>
      <c r="D2" s="29"/>
      <c r="E2" s="29" t="str">
        <f>WEB申込書!C6</f>
        <v xml:space="preserve"> </v>
      </c>
      <c r="F2" s="29" t="str">
        <f>WEB申込書!C7</f>
        <v xml:space="preserve"> </v>
      </c>
      <c r="G2" s="29"/>
      <c r="H2" s="29" t="str">
        <f>DBCS(WEB申込書!D7)</f>
        <v>　</v>
      </c>
      <c r="I2" s="29" t="str">
        <f>WEB申込書!C8</f>
        <v xml:space="preserve"> </v>
      </c>
      <c r="J2" s="29">
        <f>WEB申込書!D478</f>
        <v>400</v>
      </c>
    </row>
    <row r="3" spans="1:10" x14ac:dyDescent="0.4">
      <c r="B3" s="27"/>
      <c r="F3" s="27"/>
      <c r="G3" s="27"/>
      <c r="H3" s="27"/>
      <c r="I3" s="27"/>
      <c r="J3" s="27"/>
    </row>
    <row r="4" spans="1:10" x14ac:dyDescent="0.4">
      <c r="B4" s="27"/>
      <c r="F4" s="27"/>
      <c r="G4" s="27"/>
      <c r="H4" s="27"/>
      <c r="I4" s="27"/>
      <c r="J4" s="27"/>
    </row>
    <row r="5" spans="1:10" x14ac:dyDescent="0.4">
      <c r="B5" s="27"/>
      <c r="F5" s="27"/>
      <c r="G5" s="27"/>
      <c r="H5" s="27"/>
      <c r="I5" s="27"/>
      <c r="J5" s="27"/>
    </row>
    <row r="6" spans="1:10" x14ac:dyDescent="0.4">
      <c r="B6" s="27"/>
      <c r="F6" s="27"/>
      <c r="G6" s="27"/>
      <c r="H6" s="27"/>
      <c r="I6" s="27"/>
      <c r="J6" s="27"/>
    </row>
    <row r="7" spans="1:10" x14ac:dyDescent="0.4">
      <c r="B7" s="27"/>
      <c r="F7" s="27"/>
      <c r="G7" s="27"/>
      <c r="H7" s="27"/>
      <c r="I7" s="27"/>
      <c r="J7" s="27"/>
    </row>
    <row r="8" spans="1:10" x14ac:dyDescent="0.4">
      <c r="B8" s="27"/>
      <c r="F8" s="27"/>
      <c r="G8" s="27"/>
      <c r="H8" s="27"/>
      <c r="I8" s="27"/>
      <c r="J8" s="27"/>
    </row>
    <row r="9" spans="1:10" x14ac:dyDescent="0.4">
      <c r="B9" s="27"/>
      <c r="F9" s="27"/>
      <c r="G9" s="27"/>
      <c r="H9" s="27"/>
      <c r="I9" s="27"/>
      <c r="J9" s="27"/>
    </row>
    <row r="10" spans="1:10" x14ac:dyDescent="0.4">
      <c r="B10" s="27"/>
    </row>
    <row r="11" spans="1:10" x14ac:dyDescent="0.4">
      <c r="B11" s="27"/>
    </row>
    <row r="12" spans="1:10" x14ac:dyDescent="0.4">
      <c r="B12" s="27"/>
    </row>
    <row r="13" spans="1:10" x14ac:dyDescent="0.4">
      <c r="B13" s="27"/>
    </row>
    <row r="14" spans="1:10" x14ac:dyDescent="0.4">
      <c r="B14" s="27"/>
    </row>
    <row r="15" spans="1:10" x14ac:dyDescent="0.4">
      <c r="B15" s="27"/>
    </row>
    <row r="16" spans="1:10" x14ac:dyDescent="0.4">
      <c r="B16" s="27"/>
    </row>
    <row r="17" spans="2:2" x14ac:dyDescent="0.4">
      <c r="B17" s="27"/>
    </row>
    <row r="18" spans="2:2" x14ac:dyDescent="0.4">
      <c r="B18" s="27"/>
    </row>
    <row r="19" spans="2:2" x14ac:dyDescent="0.4">
      <c r="B19" s="27"/>
    </row>
    <row r="20" spans="2:2" x14ac:dyDescent="0.4">
      <c r="B20" s="27"/>
    </row>
    <row r="21" spans="2:2" x14ac:dyDescent="0.4">
      <c r="B21" s="27"/>
    </row>
    <row r="22" spans="2:2" x14ac:dyDescent="0.4">
      <c r="B22" s="27"/>
    </row>
    <row r="23" spans="2:2" x14ac:dyDescent="0.4">
      <c r="B23" s="27"/>
    </row>
    <row r="24" spans="2:2" x14ac:dyDescent="0.4">
      <c r="B24" s="27"/>
    </row>
    <row r="25" spans="2:2" x14ac:dyDescent="0.4">
      <c r="B25" s="27"/>
    </row>
    <row r="26" spans="2:2" x14ac:dyDescent="0.4">
      <c r="B26" s="27"/>
    </row>
    <row r="27" spans="2:2" x14ac:dyDescent="0.4">
      <c r="B27" s="27"/>
    </row>
    <row r="28" spans="2:2" x14ac:dyDescent="0.4">
      <c r="B28" s="27"/>
    </row>
    <row r="29" spans="2:2" x14ac:dyDescent="0.4">
      <c r="B29" s="27"/>
    </row>
    <row r="30" spans="2:2" x14ac:dyDescent="0.4">
      <c r="B30" s="27"/>
    </row>
    <row r="31" spans="2:2" x14ac:dyDescent="0.4">
      <c r="B31" s="27"/>
    </row>
    <row r="32" spans="2:2" x14ac:dyDescent="0.4">
      <c r="B32" s="27"/>
    </row>
    <row r="33" spans="2:2" x14ac:dyDescent="0.4">
      <c r="B33" s="27"/>
    </row>
    <row r="34" spans="2:2" x14ac:dyDescent="0.4">
      <c r="B34" s="27"/>
    </row>
    <row r="35" spans="2:2" x14ac:dyDescent="0.4">
      <c r="B35" s="27"/>
    </row>
    <row r="36" spans="2:2" x14ac:dyDescent="0.4">
      <c r="B36" s="27"/>
    </row>
    <row r="37" spans="2:2" x14ac:dyDescent="0.4">
      <c r="B37" s="27"/>
    </row>
    <row r="38" spans="2:2" x14ac:dyDescent="0.4">
      <c r="B38" s="27"/>
    </row>
    <row r="39" spans="2:2" x14ac:dyDescent="0.4">
      <c r="B39" s="27"/>
    </row>
    <row r="40" spans="2:2" x14ac:dyDescent="0.4">
      <c r="B40" s="27"/>
    </row>
    <row r="41" spans="2:2" x14ac:dyDescent="0.4">
      <c r="B41" s="27"/>
    </row>
    <row r="42" spans="2:2" x14ac:dyDescent="0.4">
      <c r="B42" s="27"/>
    </row>
    <row r="43" spans="2:2" x14ac:dyDescent="0.4">
      <c r="B43" s="27"/>
    </row>
    <row r="44" spans="2:2" x14ac:dyDescent="0.4">
      <c r="B44" s="27"/>
    </row>
    <row r="45" spans="2:2" x14ac:dyDescent="0.4">
      <c r="B45" s="27"/>
    </row>
    <row r="46" spans="2:2" x14ac:dyDescent="0.4">
      <c r="B46" s="27"/>
    </row>
    <row r="47" spans="2:2" x14ac:dyDescent="0.4">
      <c r="B47" s="27"/>
    </row>
    <row r="48" spans="2:2" x14ac:dyDescent="0.4">
      <c r="B48" s="27"/>
    </row>
    <row r="49" spans="2:2" x14ac:dyDescent="0.4">
      <c r="B49" s="27"/>
    </row>
    <row r="50" spans="2:2" x14ac:dyDescent="0.4">
      <c r="B50" s="27"/>
    </row>
    <row r="51" spans="2:2" x14ac:dyDescent="0.4">
      <c r="B51" s="27"/>
    </row>
    <row r="52" spans="2:2" x14ac:dyDescent="0.4">
      <c r="B52" s="27"/>
    </row>
    <row r="53" spans="2:2" x14ac:dyDescent="0.4">
      <c r="B53" s="27"/>
    </row>
    <row r="54" spans="2:2" x14ac:dyDescent="0.4">
      <c r="B54" s="27"/>
    </row>
    <row r="55" spans="2:2" x14ac:dyDescent="0.4">
      <c r="B55" s="27"/>
    </row>
    <row r="56" spans="2:2" x14ac:dyDescent="0.4">
      <c r="B56" s="27"/>
    </row>
    <row r="57" spans="2:2" x14ac:dyDescent="0.4">
      <c r="B57" s="27"/>
    </row>
    <row r="58" spans="2:2" x14ac:dyDescent="0.4">
      <c r="B58" s="27"/>
    </row>
    <row r="59" spans="2:2" x14ac:dyDescent="0.4">
      <c r="B59" s="27"/>
    </row>
    <row r="60" spans="2:2" x14ac:dyDescent="0.4">
      <c r="B60" s="27"/>
    </row>
    <row r="61" spans="2:2" x14ac:dyDescent="0.4">
      <c r="B61" s="27"/>
    </row>
    <row r="62" spans="2:2" x14ac:dyDescent="0.4">
      <c r="B62" s="27"/>
    </row>
    <row r="63" spans="2:2" x14ac:dyDescent="0.4">
      <c r="B63" s="27"/>
    </row>
    <row r="64" spans="2:2" x14ac:dyDescent="0.4">
      <c r="B64" s="27"/>
    </row>
    <row r="65" spans="2:2" x14ac:dyDescent="0.4">
      <c r="B65" s="27"/>
    </row>
    <row r="66" spans="2:2" x14ac:dyDescent="0.4">
      <c r="B66" s="27"/>
    </row>
    <row r="67" spans="2:2" x14ac:dyDescent="0.4">
      <c r="B67" s="27"/>
    </row>
    <row r="68" spans="2:2" x14ac:dyDescent="0.4">
      <c r="B68" s="27"/>
    </row>
    <row r="69" spans="2:2" x14ac:dyDescent="0.4">
      <c r="B69" s="27"/>
    </row>
    <row r="70" spans="2:2" x14ac:dyDescent="0.4">
      <c r="B70" s="27"/>
    </row>
    <row r="71" spans="2:2" x14ac:dyDescent="0.4">
      <c r="B71" s="27"/>
    </row>
    <row r="72" spans="2:2" x14ac:dyDescent="0.4">
      <c r="B72" s="27"/>
    </row>
    <row r="73" spans="2:2" x14ac:dyDescent="0.4">
      <c r="B73" s="27"/>
    </row>
    <row r="74" spans="2:2" x14ac:dyDescent="0.4">
      <c r="B74" s="27"/>
    </row>
    <row r="75" spans="2:2" x14ac:dyDescent="0.4">
      <c r="B75" s="27"/>
    </row>
    <row r="76" spans="2:2" x14ac:dyDescent="0.4">
      <c r="B76" s="27"/>
    </row>
    <row r="77" spans="2:2" x14ac:dyDescent="0.4">
      <c r="B77" s="27"/>
    </row>
    <row r="78" spans="2:2" x14ac:dyDescent="0.4">
      <c r="B78" s="27"/>
    </row>
    <row r="79" spans="2:2" x14ac:dyDescent="0.4">
      <c r="B79" s="27"/>
    </row>
    <row r="80" spans="2:2" x14ac:dyDescent="0.4">
      <c r="B80" s="27"/>
    </row>
    <row r="81" spans="2:2" x14ac:dyDescent="0.4">
      <c r="B81" s="27"/>
    </row>
    <row r="82" spans="2:2" x14ac:dyDescent="0.4">
      <c r="B82" s="27"/>
    </row>
    <row r="83" spans="2:2" x14ac:dyDescent="0.4">
      <c r="B83" s="27"/>
    </row>
    <row r="84" spans="2:2" x14ac:dyDescent="0.4">
      <c r="B84" s="27"/>
    </row>
    <row r="85" spans="2:2" x14ac:dyDescent="0.4">
      <c r="B85" s="27"/>
    </row>
    <row r="86" spans="2:2" x14ac:dyDescent="0.4">
      <c r="B86" s="27"/>
    </row>
    <row r="87" spans="2:2" x14ac:dyDescent="0.4">
      <c r="B87" s="27"/>
    </row>
    <row r="88" spans="2:2" x14ac:dyDescent="0.4">
      <c r="B88" s="27"/>
    </row>
    <row r="89" spans="2:2" x14ac:dyDescent="0.4">
      <c r="B89" s="27"/>
    </row>
    <row r="90" spans="2:2" x14ac:dyDescent="0.4">
      <c r="B90" s="27"/>
    </row>
    <row r="91" spans="2:2" x14ac:dyDescent="0.4">
      <c r="B91" s="27"/>
    </row>
    <row r="92" spans="2:2" x14ac:dyDescent="0.4">
      <c r="B92" s="27"/>
    </row>
    <row r="93" spans="2:2" x14ac:dyDescent="0.4">
      <c r="B93" s="27"/>
    </row>
    <row r="94" spans="2:2" x14ac:dyDescent="0.4">
      <c r="B94" s="27"/>
    </row>
    <row r="95" spans="2:2" x14ac:dyDescent="0.4">
      <c r="B95" s="27"/>
    </row>
    <row r="96" spans="2:2" x14ac:dyDescent="0.4">
      <c r="B96" s="27"/>
    </row>
    <row r="97" spans="2:2" x14ac:dyDescent="0.4">
      <c r="B97" s="27"/>
    </row>
    <row r="98" spans="2:2" x14ac:dyDescent="0.4">
      <c r="B98" s="27"/>
    </row>
    <row r="99" spans="2:2" x14ac:dyDescent="0.4">
      <c r="B99" s="27"/>
    </row>
    <row r="100" spans="2:2" x14ac:dyDescent="0.4">
      <c r="B100" s="27"/>
    </row>
    <row r="101" spans="2:2" x14ac:dyDescent="0.4">
      <c r="B101" s="27"/>
    </row>
    <row r="102" spans="2:2" x14ac:dyDescent="0.4">
      <c r="B102" s="27"/>
    </row>
    <row r="103" spans="2:2" x14ac:dyDescent="0.4">
      <c r="B103" s="27"/>
    </row>
    <row r="104" spans="2:2" x14ac:dyDescent="0.4">
      <c r="B104" s="27"/>
    </row>
    <row r="105" spans="2:2" x14ac:dyDescent="0.4">
      <c r="B105" s="27"/>
    </row>
    <row r="106" spans="2:2" x14ac:dyDescent="0.4">
      <c r="B106" s="27"/>
    </row>
    <row r="107" spans="2:2" x14ac:dyDescent="0.4">
      <c r="B107" s="27"/>
    </row>
    <row r="108" spans="2:2" x14ac:dyDescent="0.4">
      <c r="B108" s="27"/>
    </row>
    <row r="109" spans="2:2" x14ac:dyDescent="0.4">
      <c r="B109" s="27"/>
    </row>
    <row r="110" spans="2:2" x14ac:dyDescent="0.4">
      <c r="B110" s="27"/>
    </row>
    <row r="111" spans="2:2" x14ac:dyDescent="0.4">
      <c r="B111" s="27"/>
    </row>
    <row r="112" spans="2:2" x14ac:dyDescent="0.4">
      <c r="B112" s="27"/>
    </row>
    <row r="113" spans="2:2" x14ac:dyDescent="0.4">
      <c r="B113" s="27"/>
    </row>
    <row r="114" spans="2:2" x14ac:dyDescent="0.4">
      <c r="B114" s="27"/>
    </row>
    <row r="115" spans="2:2" x14ac:dyDescent="0.4">
      <c r="B115" s="27"/>
    </row>
    <row r="116" spans="2:2" x14ac:dyDescent="0.4">
      <c r="B116" s="27"/>
    </row>
    <row r="117" spans="2:2" x14ac:dyDescent="0.4">
      <c r="B117" s="27"/>
    </row>
    <row r="118" spans="2:2" x14ac:dyDescent="0.4">
      <c r="B118" s="27"/>
    </row>
    <row r="119" spans="2:2" x14ac:dyDescent="0.4">
      <c r="B119" s="27"/>
    </row>
    <row r="120" spans="2:2" x14ac:dyDescent="0.4">
      <c r="B120" s="27"/>
    </row>
    <row r="121" spans="2:2" x14ac:dyDescent="0.4">
      <c r="B121" s="27"/>
    </row>
    <row r="122" spans="2:2" x14ac:dyDescent="0.4">
      <c r="B122" s="27"/>
    </row>
    <row r="123" spans="2:2" x14ac:dyDescent="0.4">
      <c r="B123" s="27"/>
    </row>
    <row r="124" spans="2:2" x14ac:dyDescent="0.4">
      <c r="B124" s="27"/>
    </row>
    <row r="125" spans="2:2" x14ac:dyDescent="0.4">
      <c r="B125" s="27"/>
    </row>
    <row r="126" spans="2:2" x14ac:dyDescent="0.4">
      <c r="B126" s="27"/>
    </row>
    <row r="127" spans="2:2" x14ac:dyDescent="0.4">
      <c r="B127" s="27"/>
    </row>
    <row r="128" spans="2:2" x14ac:dyDescent="0.4">
      <c r="B128" s="27"/>
    </row>
    <row r="129" spans="2:2" x14ac:dyDescent="0.4">
      <c r="B129" s="27"/>
    </row>
    <row r="130" spans="2:2" x14ac:dyDescent="0.4">
      <c r="B130" s="27"/>
    </row>
    <row r="131" spans="2:2" x14ac:dyDescent="0.4">
      <c r="B131" s="27"/>
    </row>
    <row r="132" spans="2:2" x14ac:dyDescent="0.4">
      <c r="B132" s="27"/>
    </row>
    <row r="133" spans="2:2" x14ac:dyDescent="0.4">
      <c r="B133" s="27"/>
    </row>
    <row r="134" spans="2:2" x14ac:dyDescent="0.4">
      <c r="B134" s="27"/>
    </row>
    <row r="135" spans="2:2" x14ac:dyDescent="0.4">
      <c r="B135" s="27"/>
    </row>
    <row r="136" spans="2:2" x14ac:dyDescent="0.4">
      <c r="B136" s="27"/>
    </row>
    <row r="137" spans="2:2" x14ac:dyDescent="0.4">
      <c r="B137" s="27"/>
    </row>
    <row r="138" spans="2:2" x14ac:dyDescent="0.4">
      <c r="B138" s="27"/>
    </row>
    <row r="139" spans="2:2" x14ac:dyDescent="0.4">
      <c r="B139" s="27"/>
    </row>
    <row r="140" spans="2:2" x14ac:dyDescent="0.4">
      <c r="B140" s="27"/>
    </row>
    <row r="141" spans="2:2" x14ac:dyDescent="0.4">
      <c r="B141" s="27"/>
    </row>
    <row r="142" spans="2:2" x14ac:dyDescent="0.4">
      <c r="B142" s="27"/>
    </row>
    <row r="143" spans="2:2" x14ac:dyDescent="0.4">
      <c r="B143" s="27"/>
    </row>
    <row r="144" spans="2:2" x14ac:dyDescent="0.4">
      <c r="B144" s="27"/>
    </row>
    <row r="145" spans="2:2" x14ac:dyDescent="0.4">
      <c r="B145" s="27"/>
    </row>
    <row r="146" spans="2:2" x14ac:dyDescent="0.4">
      <c r="B146" s="27"/>
    </row>
    <row r="147" spans="2:2" x14ac:dyDescent="0.4">
      <c r="B147" s="27"/>
    </row>
    <row r="148" spans="2:2" x14ac:dyDescent="0.4">
      <c r="B148" s="27"/>
    </row>
    <row r="149" spans="2:2" x14ac:dyDescent="0.4">
      <c r="B149" s="27"/>
    </row>
    <row r="150" spans="2:2" x14ac:dyDescent="0.4">
      <c r="B150" s="27"/>
    </row>
    <row r="151" spans="2:2" x14ac:dyDescent="0.4">
      <c r="B151" s="27"/>
    </row>
    <row r="152" spans="2:2" x14ac:dyDescent="0.4">
      <c r="B152" s="27"/>
    </row>
    <row r="153" spans="2:2" x14ac:dyDescent="0.4">
      <c r="B153" s="27"/>
    </row>
    <row r="154" spans="2:2" x14ac:dyDescent="0.4">
      <c r="B154" s="27"/>
    </row>
    <row r="155" spans="2:2" x14ac:dyDescent="0.4">
      <c r="B155" s="27"/>
    </row>
    <row r="156" spans="2:2" x14ac:dyDescent="0.4">
      <c r="B156" s="27"/>
    </row>
    <row r="157" spans="2:2" x14ac:dyDescent="0.4">
      <c r="B157" s="27"/>
    </row>
    <row r="158" spans="2:2" x14ac:dyDescent="0.4">
      <c r="B158" s="27"/>
    </row>
    <row r="159" spans="2:2" x14ac:dyDescent="0.4">
      <c r="B159" s="27"/>
    </row>
    <row r="160" spans="2:2" x14ac:dyDescent="0.4">
      <c r="B160" s="27"/>
    </row>
    <row r="161" spans="2:2" x14ac:dyDescent="0.4">
      <c r="B161" s="27"/>
    </row>
    <row r="162" spans="2:2" x14ac:dyDescent="0.4">
      <c r="B162" s="27"/>
    </row>
    <row r="163" spans="2:2" x14ac:dyDescent="0.4">
      <c r="B163" s="27"/>
    </row>
    <row r="164" spans="2:2" x14ac:dyDescent="0.4">
      <c r="B164" s="27"/>
    </row>
    <row r="165" spans="2:2" x14ac:dyDescent="0.4">
      <c r="B165" s="27"/>
    </row>
    <row r="166" spans="2:2" x14ac:dyDescent="0.4">
      <c r="B166" s="27"/>
    </row>
    <row r="167" spans="2:2" x14ac:dyDescent="0.4">
      <c r="B167" s="27"/>
    </row>
    <row r="168" spans="2:2" x14ac:dyDescent="0.4">
      <c r="B168" s="27"/>
    </row>
    <row r="169" spans="2:2" x14ac:dyDescent="0.4">
      <c r="B169" s="27"/>
    </row>
    <row r="170" spans="2:2" x14ac:dyDescent="0.4">
      <c r="B170" s="27"/>
    </row>
    <row r="171" spans="2:2" x14ac:dyDescent="0.4">
      <c r="B171" s="27"/>
    </row>
    <row r="172" spans="2:2" x14ac:dyDescent="0.4">
      <c r="B172" s="27"/>
    </row>
    <row r="173" spans="2:2" x14ac:dyDescent="0.4">
      <c r="B173" s="27"/>
    </row>
    <row r="174" spans="2:2" x14ac:dyDescent="0.4">
      <c r="B174" s="27"/>
    </row>
    <row r="175" spans="2:2" x14ac:dyDescent="0.4">
      <c r="B175" s="27"/>
    </row>
    <row r="176" spans="2:2" x14ac:dyDescent="0.4">
      <c r="B176" s="27"/>
    </row>
    <row r="177" spans="2:2" x14ac:dyDescent="0.4">
      <c r="B177" s="27"/>
    </row>
    <row r="178" spans="2:2" x14ac:dyDescent="0.4">
      <c r="B178" s="27"/>
    </row>
    <row r="179" spans="2:2" x14ac:dyDescent="0.4">
      <c r="B179" s="27"/>
    </row>
    <row r="180" spans="2:2" x14ac:dyDescent="0.4">
      <c r="B180" s="27"/>
    </row>
    <row r="181" spans="2:2" x14ac:dyDescent="0.4">
      <c r="B181" s="27"/>
    </row>
    <row r="182" spans="2:2" x14ac:dyDescent="0.4">
      <c r="B182" s="27"/>
    </row>
    <row r="183" spans="2:2" x14ac:dyDescent="0.4">
      <c r="B183" s="27"/>
    </row>
    <row r="184" spans="2:2" x14ac:dyDescent="0.4">
      <c r="B184" s="27"/>
    </row>
    <row r="185" spans="2:2" x14ac:dyDescent="0.4">
      <c r="B185" s="27"/>
    </row>
    <row r="186" spans="2:2" x14ac:dyDescent="0.4">
      <c r="B186" s="27"/>
    </row>
    <row r="187" spans="2:2" x14ac:dyDescent="0.4">
      <c r="B187" s="27"/>
    </row>
    <row r="188" spans="2:2" x14ac:dyDescent="0.4">
      <c r="B188" s="27"/>
    </row>
    <row r="189" spans="2:2" x14ac:dyDescent="0.4">
      <c r="B189" s="27"/>
    </row>
    <row r="190" spans="2:2" x14ac:dyDescent="0.4">
      <c r="B190" s="27"/>
    </row>
    <row r="191" spans="2:2" x14ac:dyDescent="0.4">
      <c r="B191" s="27"/>
    </row>
    <row r="192" spans="2:2" x14ac:dyDescent="0.4">
      <c r="B192" s="27"/>
    </row>
    <row r="193" spans="2:2" x14ac:dyDescent="0.4">
      <c r="B193" s="27"/>
    </row>
    <row r="194" spans="2:2" x14ac:dyDescent="0.4">
      <c r="B194" s="27"/>
    </row>
    <row r="195" spans="2:2" x14ac:dyDescent="0.4">
      <c r="B195" s="27"/>
    </row>
    <row r="196" spans="2:2" x14ac:dyDescent="0.4">
      <c r="B196" s="27"/>
    </row>
    <row r="197" spans="2:2" x14ac:dyDescent="0.4">
      <c r="B197" s="27"/>
    </row>
    <row r="198" spans="2:2" x14ac:dyDescent="0.4">
      <c r="B198" s="27"/>
    </row>
    <row r="199" spans="2:2" x14ac:dyDescent="0.4">
      <c r="B199" s="27"/>
    </row>
    <row r="200" spans="2:2" x14ac:dyDescent="0.4">
      <c r="B200" s="27"/>
    </row>
    <row r="201" spans="2:2" x14ac:dyDescent="0.4">
      <c r="B201" s="27"/>
    </row>
    <row r="202" spans="2:2" x14ac:dyDescent="0.4">
      <c r="B202" s="27"/>
    </row>
    <row r="203" spans="2:2" x14ac:dyDescent="0.4">
      <c r="B203" s="27"/>
    </row>
    <row r="204" spans="2:2" x14ac:dyDescent="0.4">
      <c r="B204" s="27"/>
    </row>
    <row r="205" spans="2:2" x14ac:dyDescent="0.4">
      <c r="B205" s="27"/>
    </row>
    <row r="206" spans="2:2" x14ac:dyDescent="0.4">
      <c r="B206" s="27"/>
    </row>
    <row r="207" spans="2:2" x14ac:dyDescent="0.4">
      <c r="B207" s="27"/>
    </row>
    <row r="208" spans="2:2" x14ac:dyDescent="0.4">
      <c r="B208" s="27"/>
    </row>
    <row r="209" spans="2:2" x14ac:dyDescent="0.4">
      <c r="B209" s="27"/>
    </row>
    <row r="210" spans="2:2" x14ac:dyDescent="0.4">
      <c r="B210" s="27"/>
    </row>
    <row r="211" spans="2:2" x14ac:dyDescent="0.4">
      <c r="B211" s="27"/>
    </row>
    <row r="212" spans="2:2" x14ac:dyDescent="0.4">
      <c r="B212" s="27"/>
    </row>
    <row r="213" spans="2:2" x14ac:dyDescent="0.4">
      <c r="B213" s="27"/>
    </row>
    <row r="214" spans="2:2" x14ac:dyDescent="0.4">
      <c r="B214" s="27"/>
    </row>
    <row r="215" spans="2:2" x14ac:dyDescent="0.4">
      <c r="B215" s="27"/>
    </row>
    <row r="216" spans="2:2" x14ac:dyDescent="0.4">
      <c r="B216" s="27"/>
    </row>
    <row r="217" spans="2:2" x14ac:dyDescent="0.4">
      <c r="B217" s="27"/>
    </row>
    <row r="218" spans="2:2" x14ac:dyDescent="0.4">
      <c r="B218" s="27"/>
    </row>
    <row r="219" spans="2:2" x14ac:dyDescent="0.4">
      <c r="B219" s="27"/>
    </row>
    <row r="220" spans="2:2" x14ac:dyDescent="0.4">
      <c r="B220" s="27"/>
    </row>
    <row r="221" spans="2:2" x14ac:dyDescent="0.4">
      <c r="B221" s="27"/>
    </row>
    <row r="222" spans="2:2" x14ac:dyDescent="0.4">
      <c r="B222" s="27"/>
    </row>
    <row r="223" spans="2:2" x14ac:dyDescent="0.4">
      <c r="B223" s="27"/>
    </row>
    <row r="224" spans="2:2" x14ac:dyDescent="0.4">
      <c r="B224" s="27"/>
    </row>
    <row r="225" spans="2:2" x14ac:dyDescent="0.4">
      <c r="B225" s="27"/>
    </row>
    <row r="226" spans="2:2" x14ac:dyDescent="0.4">
      <c r="B226" s="27"/>
    </row>
    <row r="227" spans="2:2" x14ac:dyDescent="0.4">
      <c r="B227" s="27"/>
    </row>
    <row r="228" spans="2:2" x14ac:dyDescent="0.4">
      <c r="B228" s="27"/>
    </row>
    <row r="229" spans="2:2" x14ac:dyDescent="0.4">
      <c r="B229" s="27"/>
    </row>
    <row r="230" spans="2:2" x14ac:dyDescent="0.4">
      <c r="B230" s="27"/>
    </row>
    <row r="231" spans="2:2" x14ac:dyDescent="0.4">
      <c r="B231" s="27"/>
    </row>
    <row r="232" spans="2:2" x14ac:dyDescent="0.4">
      <c r="B232" s="27"/>
    </row>
    <row r="233" spans="2:2" x14ac:dyDescent="0.4">
      <c r="B233" s="27"/>
    </row>
    <row r="234" spans="2:2" x14ac:dyDescent="0.4">
      <c r="B234" s="27"/>
    </row>
    <row r="235" spans="2:2" x14ac:dyDescent="0.4">
      <c r="B235" s="27"/>
    </row>
    <row r="236" spans="2:2" x14ac:dyDescent="0.4">
      <c r="B236" s="27"/>
    </row>
    <row r="237" spans="2:2" x14ac:dyDescent="0.4">
      <c r="B237" s="27"/>
    </row>
    <row r="238" spans="2:2" x14ac:dyDescent="0.4">
      <c r="B238" s="27"/>
    </row>
    <row r="239" spans="2:2" x14ac:dyDescent="0.4">
      <c r="B239" s="27"/>
    </row>
    <row r="240" spans="2:2" x14ac:dyDescent="0.4">
      <c r="B240" s="27"/>
    </row>
    <row r="241" spans="2:2" x14ac:dyDescent="0.4">
      <c r="B241" s="27"/>
    </row>
    <row r="242" spans="2:2" x14ac:dyDescent="0.4">
      <c r="B242" s="27"/>
    </row>
    <row r="243" spans="2:2" x14ac:dyDescent="0.4">
      <c r="B243" s="27"/>
    </row>
    <row r="244" spans="2:2" x14ac:dyDescent="0.4">
      <c r="B244" s="27"/>
    </row>
    <row r="245" spans="2:2" x14ac:dyDescent="0.4">
      <c r="B245" s="27"/>
    </row>
    <row r="246" spans="2:2" x14ac:dyDescent="0.4">
      <c r="B246" s="27"/>
    </row>
    <row r="247" spans="2:2" x14ac:dyDescent="0.4">
      <c r="B247" s="27"/>
    </row>
    <row r="248" spans="2:2" x14ac:dyDescent="0.4">
      <c r="B248" s="27"/>
    </row>
    <row r="249" spans="2:2" x14ac:dyDescent="0.4">
      <c r="B249" s="27"/>
    </row>
    <row r="250" spans="2:2" x14ac:dyDescent="0.4">
      <c r="B250" s="27"/>
    </row>
    <row r="251" spans="2:2" x14ac:dyDescent="0.4">
      <c r="B251" s="27"/>
    </row>
    <row r="252" spans="2:2" x14ac:dyDescent="0.4">
      <c r="B252" s="27"/>
    </row>
    <row r="253" spans="2:2" x14ac:dyDescent="0.4">
      <c r="B253" s="27"/>
    </row>
    <row r="254" spans="2:2" x14ac:dyDescent="0.4">
      <c r="B254" s="27"/>
    </row>
    <row r="255" spans="2:2" x14ac:dyDescent="0.4">
      <c r="B255" s="27"/>
    </row>
    <row r="256" spans="2:2" x14ac:dyDescent="0.4">
      <c r="B256" s="27"/>
    </row>
    <row r="257" spans="2:2" x14ac:dyDescent="0.4">
      <c r="B257" s="27"/>
    </row>
    <row r="258" spans="2:2" x14ac:dyDescent="0.4">
      <c r="B258" s="27"/>
    </row>
    <row r="259" spans="2:2" x14ac:dyDescent="0.4">
      <c r="B259" s="27"/>
    </row>
    <row r="260" spans="2:2" x14ac:dyDescent="0.4">
      <c r="B260" s="27"/>
    </row>
    <row r="261" spans="2:2" x14ac:dyDescent="0.4">
      <c r="B261" s="27"/>
    </row>
    <row r="262" spans="2:2" x14ac:dyDescent="0.4">
      <c r="B262" s="27"/>
    </row>
    <row r="263" spans="2:2" x14ac:dyDescent="0.4">
      <c r="B263" s="27"/>
    </row>
    <row r="264" spans="2:2" x14ac:dyDescent="0.4">
      <c r="B264" s="27"/>
    </row>
    <row r="265" spans="2:2" x14ac:dyDescent="0.4">
      <c r="B265" s="27"/>
    </row>
    <row r="266" spans="2:2" x14ac:dyDescent="0.4">
      <c r="B266" s="27"/>
    </row>
    <row r="267" spans="2:2" x14ac:dyDescent="0.4">
      <c r="B267" s="27"/>
    </row>
    <row r="268" spans="2:2" x14ac:dyDescent="0.4">
      <c r="B268" s="27"/>
    </row>
    <row r="269" spans="2:2" x14ac:dyDescent="0.4">
      <c r="B269" s="27"/>
    </row>
    <row r="270" spans="2:2" x14ac:dyDescent="0.4">
      <c r="B270" s="27"/>
    </row>
    <row r="271" spans="2:2" x14ac:dyDescent="0.4">
      <c r="B271" s="27"/>
    </row>
    <row r="272" spans="2:2" x14ac:dyDescent="0.4">
      <c r="B272" s="27"/>
    </row>
    <row r="273" spans="2:2" x14ac:dyDescent="0.4">
      <c r="B273" s="27"/>
    </row>
    <row r="274" spans="2:2" x14ac:dyDescent="0.4">
      <c r="B274" s="27"/>
    </row>
    <row r="275" spans="2:2" x14ac:dyDescent="0.4">
      <c r="B275" s="27"/>
    </row>
    <row r="276" spans="2:2" x14ac:dyDescent="0.4">
      <c r="B276" s="27"/>
    </row>
    <row r="277" spans="2:2" x14ac:dyDescent="0.4">
      <c r="B277" s="27"/>
    </row>
    <row r="278" spans="2:2" x14ac:dyDescent="0.4">
      <c r="B278" s="27"/>
    </row>
    <row r="279" spans="2:2" x14ac:dyDescent="0.4">
      <c r="B279" s="27"/>
    </row>
    <row r="280" spans="2:2" x14ac:dyDescent="0.4">
      <c r="B280" s="27"/>
    </row>
    <row r="281" spans="2:2" x14ac:dyDescent="0.4">
      <c r="B281" s="27"/>
    </row>
    <row r="282" spans="2:2" x14ac:dyDescent="0.4">
      <c r="B282" s="27"/>
    </row>
    <row r="283" spans="2:2" x14ac:dyDescent="0.4">
      <c r="B283" s="27"/>
    </row>
    <row r="284" spans="2:2" x14ac:dyDescent="0.4">
      <c r="B284" s="27"/>
    </row>
    <row r="285" spans="2:2" x14ac:dyDescent="0.4">
      <c r="B285" s="27"/>
    </row>
    <row r="286" spans="2:2" x14ac:dyDescent="0.4">
      <c r="B286" s="27"/>
    </row>
    <row r="287" spans="2:2" x14ac:dyDescent="0.4">
      <c r="B287" s="27"/>
    </row>
    <row r="288" spans="2:2" x14ac:dyDescent="0.4">
      <c r="B288" s="27"/>
    </row>
    <row r="289" spans="2:2" x14ac:dyDescent="0.4">
      <c r="B289" s="27"/>
    </row>
    <row r="290" spans="2:2" x14ac:dyDescent="0.4">
      <c r="B290" s="27"/>
    </row>
    <row r="291" spans="2:2" x14ac:dyDescent="0.4">
      <c r="B291" s="27"/>
    </row>
    <row r="292" spans="2:2" x14ac:dyDescent="0.4">
      <c r="B292" s="27"/>
    </row>
    <row r="293" spans="2:2" x14ac:dyDescent="0.4">
      <c r="B293" s="27"/>
    </row>
    <row r="294" spans="2:2" x14ac:dyDescent="0.4">
      <c r="B294" s="27"/>
    </row>
    <row r="295" spans="2:2" x14ac:dyDescent="0.4">
      <c r="B295" s="27"/>
    </row>
    <row r="296" spans="2:2" x14ac:dyDescent="0.4">
      <c r="B296" s="27"/>
    </row>
    <row r="297" spans="2:2" x14ac:dyDescent="0.4">
      <c r="B297" s="27"/>
    </row>
    <row r="298" spans="2:2" x14ac:dyDescent="0.4">
      <c r="B298" s="27"/>
    </row>
    <row r="299" spans="2:2" x14ac:dyDescent="0.4">
      <c r="B299" s="27"/>
    </row>
    <row r="300" spans="2:2" x14ac:dyDescent="0.4">
      <c r="B300" s="27"/>
    </row>
    <row r="301" spans="2:2" x14ac:dyDescent="0.4">
      <c r="B301" s="27"/>
    </row>
    <row r="302" spans="2:2" x14ac:dyDescent="0.4">
      <c r="B302" s="27"/>
    </row>
    <row r="303" spans="2:2" x14ac:dyDescent="0.4">
      <c r="B303" s="27"/>
    </row>
    <row r="304" spans="2:2" x14ac:dyDescent="0.4">
      <c r="B304" s="27"/>
    </row>
    <row r="305" spans="2:2" x14ac:dyDescent="0.4">
      <c r="B305" s="27"/>
    </row>
    <row r="306" spans="2:2" x14ac:dyDescent="0.4">
      <c r="B306" s="27"/>
    </row>
    <row r="307" spans="2:2" x14ac:dyDescent="0.4">
      <c r="B307" s="27"/>
    </row>
    <row r="308" spans="2:2" x14ac:dyDescent="0.4">
      <c r="B308" s="27"/>
    </row>
    <row r="309" spans="2:2" x14ac:dyDescent="0.4">
      <c r="B309" s="27"/>
    </row>
    <row r="310" spans="2:2" x14ac:dyDescent="0.4">
      <c r="B310" s="27"/>
    </row>
    <row r="311" spans="2:2" x14ac:dyDescent="0.4">
      <c r="B311" s="27"/>
    </row>
    <row r="312" spans="2:2" x14ac:dyDescent="0.4">
      <c r="B312" s="27"/>
    </row>
    <row r="313" spans="2:2" x14ac:dyDescent="0.4">
      <c r="B313" s="27"/>
    </row>
    <row r="314" spans="2:2" x14ac:dyDescent="0.4">
      <c r="B314" s="27"/>
    </row>
    <row r="315" spans="2:2" x14ac:dyDescent="0.4">
      <c r="B315" s="27"/>
    </row>
    <row r="316" spans="2:2" x14ac:dyDescent="0.4">
      <c r="B316" s="27"/>
    </row>
    <row r="317" spans="2:2" x14ac:dyDescent="0.4">
      <c r="B317" s="27"/>
    </row>
    <row r="318" spans="2:2" x14ac:dyDescent="0.4">
      <c r="B318" s="27"/>
    </row>
    <row r="319" spans="2:2" x14ac:dyDescent="0.4">
      <c r="B319" s="27"/>
    </row>
    <row r="320" spans="2:2" x14ac:dyDescent="0.4">
      <c r="B320" s="27"/>
    </row>
    <row r="321" spans="2:2" x14ac:dyDescent="0.4">
      <c r="B321" s="27"/>
    </row>
    <row r="322" spans="2:2" x14ac:dyDescent="0.4">
      <c r="B322" s="27"/>
    </row>
    <row r="323" spans="2:2" x14ac:dyDescent="0.4">
      <c r="B323" s="27"/>
    </row>
    <row r="324" spans="2:2" x14ac:dyDescent="0.4">
      <c r="B324" s="27"/>
    </row>
    <row r="325" spans="2:2" x14ac:dyDescent="0.4">
      <c r="B325" s="27"/>
    </row>
    <row r="326" spans="2:2" x14ac:dyDescent="0.4">
      <c r="B326" s="27"/>
    </row>
    <row r="327" spans="2:2" x14ac:dyDescent="0.4">
      <c r="B327" s="27"/>
    </row>
    <row r="328" spans="2:2" x14ac:dyDescent="0.4">
      <c r="B328" s="27"/>
    </row>
    <row r="329" spans="2:2" x14ac:dyDescent="0.4">
      <c r="B329" s="27"/>
    </row>
    <row r="330" spans="2:2" x14ac:dyDescent="0.4">
      <c r="B330" s="27"/>
    </row>
    <row r="331" spans="2:2" x14ac:dyDescent="0.4">
      <c r="B331" s="27"/>
    </row>
    <row r="332" spans="2:2" x14ac:dyDescent="0.4">
      <c r="B332" s="27"/>
    </row>
    <row r="333" spans="2:2" x14ac:dyDescent="0.4">
      <c r="B333" s="27"/>
    </row>
    <row r="334" spans="2:2" x14ac:dyDescent="0.4">
      <c r="B334" s="27"/>
    </row>
    <row r="335" spans="2:2" x14ac:dyDescent="0.4">
      <c r="B335" s="27"/>
    </row>
    <row r="336" spans="2:2" x14ac:dyDescent="0.4">
      <c r="B336" s="27"/>
    </row>
    <row r="337" spans="2:2" x14ac:dyDescent="0.4">
      <c r="B337" s="27"/>
    </row>
    <row r="338" spans="2:2" x14ac:dyDescent="0.4">
      <c r="B338" s="27"/>
    </row>
    <row r="339" spans="2:2" x14ac:dyDescent="0.4">
      <c r="B339" s="27"/>
    </row>
    <row r="340" spans="2:2" x14ac:dyDescent="0.4">
      <c r="B340" s="27"/>
    </row>
    <row r="341" spans="2:2" x14ac:dyDescent="0.4">
      <c r="B341" s="27"/>
    </row>
    <row r="342" spans="2:2" x14ac:dyDescent="0.4">
      <c r="B342" s="27"/>
    </row>
    <row r="343" spans="2:2" x14ac:dyDescent="0.4">
      <c r="B343" s="27"/>
    </row>
    <row r="344" spans="2:2" x14ac:dyDescent="0.4">
      <c r="B344" s="27"/>
    </row>
    <row r="345" spans="2:2" x14ac:dyDescent="0.4">
      <c r="B345" s="27"/>
    </row>
    <row r="346" spans="2:2" x14ac:dyDescent="0.4">
      <c r="B346" s="27"/>
    </row>
    <row r="347" spans="2:2" x14ac:dyDescent="0.4">
      <c r="B347" s="27"/>
    </row>
    <row r="348" spans="2:2" x14ac:dyDescent="0.4">
      <c r="B348" s="27"/>
    </row>
    <row r="349" spans="2:2" x14ac:dyDescent="0.4">
      <c r="B349" s="27"/>
    </row>
    <row r="350" spans="2:2" x14ac:dyDescent="0.4">
      <c r="B350" s="27"/>
    </row>
    <row r="351" spans="2:2" x14ac:dyDescent="0.4">
      <c r="B351" s="27"/>
    </row>
    <row r="352" spans="2:2" x14ac:dyDescent="0.4">
      <c r="B352" s="27"/>
    </row>
    <row r="353" spans="2:2" x14ac:dyDescent="0.4">
      <c r="B353" s="27"/>
    </row>
    <row r="354" spans="2:2" x14ac:dyDescent="0.4">
      <c r="B354" s="27"/>
    </row>
    <row r="355" spans="2:2" x14ac:dyDescent="0.4">
      <c r="B355" s="27"/>
    </row>
    <row r="356" spans="2:2" x14ac:dyDescent="0.4">
      <c r="B356" s="27"/>
    </row>
    <row r="357" spans="2:2" x14ac:dyDescent="0.4">
      <c r="B357" s="27"/>
    </row>
    <row r="358" spans="2:2" x14ac:dyDescent="0.4">
      <c r="B358" s="27"/>
    </row>
    <row r="359" spans="2:2" x14ac:dyDescent="0.4">
      <c r="B359" s="27"/>
    </row>
    <row r="360" spans="2:2" x14ac:dyDescent="0.4">
      <c r="B360" s="27"/>
    </row>
    <row r="361" spans="2:2" x14ac:dyDescent="0.4">
      <c r="B361" s="27"/>
    </row>
    <row r="362" spans="2:2" x14ac:dyDescent="0.4">
      <c r="B362" s="27"/>
    </row>
    <row r="363" spans="2:2" x14ac:dyDescent="0.4">
      <c r="B363" s="27"/>
    </row>
    <row r="364" spans="2:2" x14ac:dyDescent="0.4">
      <c r="B364" s="27"/>
    </row>
    <row r="365" spans="2:2" x14ac:dyDescent="0.4">
      <c r="B365" s="27"/>
    </row>
    <row r="366" spans="2:2" x14ac:dyDescent="0.4">
      <c r="B366" s="27"/>
    </row>
    <row r="367" spans="2:2" x14ac:dyDescent="0.4">
      <c r="B367" s="27"/>
    </row>
    <row r="368" spans="2:2" x14ac:dyDescent="0.4">
      <c r="B368" s="27"/>
    </row>
    <row r="369" spans="2:2" x14ac:dyDescent="0.4">
      <c r="B369" s="27"/>
    </row>
    <row r="370" spans="2:2" x14ac:dyDescent="0.4">
      <c r="B370" s="27"/>
    </row>
    <row r="371" spans="2:2" x14ac:dyDescent="0.4">
      <c r="B371" s="27"/>
    </row>
    <row r="372" spans="2:2" x14ac:dyDescent="0.4">
      <c r="B372" s="27"/>
    </row>
    <row r="373" spans="2:2" x14ac:dyDescent="0.4">
      <c r="B373" s="27"/>
    </row>
    <row r="374" spans="2:2" x14ac:dyDescent="0.4">
      <c r="B374" s="27"/>
    </row>
    <row r="375" spans="2:2" x14ac:dyDescent="0.4">
      <c r="B375" s="27"/>
    </row>
    <row r="376" spans="2:2" x14ac:dyDescent="0.4">
      <c r="B376" s="27"/>
    </row>
    <row r="377" spans="2:2" x14ac:dyDescent="0.4">
      <c r="B377" s="27"/>
    </row>
    <row r="378" spans="2:2" x14ac:dyDescent="0.4">
      <c r="B378" s="27"/>
    </row>
    <row r="379" spans="2:2" x14ac:dyDescent="0.4">
      <c r="B379" s="27"/>
    </row>
    <row r="380" spans="2:2" x14ac:dyDescent="0.4">
      <c r="B380" s="27"/>
    </row>
    <row r="381" spans="2:2" x14ac:dyDescent="0.4">
      <c r="B381" s="27"/>
    </row>
    <row r="382" spans="2:2" x14ac:dyDescent="0.4">
      <c r="B382" s="27"/>
    </row>
    <row r="383" spans="2:2" x14ac:dyDescent="0.4">
      <c r="B383" s="27"/>
    </row>
    <row r="384" spans="2:2" x14ac:dyDescent="0.4">
      <c r="B384" s="27"/>
    </row>
    <row r="385" spans="2:2" x14ac:dyDescent="0.4">
      <c r="B385" s="27"/>
    </row>
    <row r="386" spans="2:2" x14ac:dyDescent="0.4">
      <c r="B386" s="27"/>
    </row>
    <row r="387" spans="2:2" x14ac:dyDescent="0.4">
      <c r="B387" s="27"/>
    </row>
    <row r="388" spans="2:2" x14ac:dyDescent="0.4">
      <c r="B388" s="27"/>
    </row>
    <row r="389" spans="2:2" x14ac:dyDescent="0.4">
      <c r="B389" s="27"/>
    </row>
    <row r="390" spans="2:2" x14ac:dyDescent="0.4">
      <c r="B390" s="27"/>
    </row>
    <row r="391" spans="2:2" x14ac:dyDescent="0.4">
      <c r="B391" s="27"/>
    </row>
    <row r="392" spans="2:2" x14ac:dyDescent="0.4">
      <c r="B392" s="27"/>
    </row>
    <row r="393" spans="2:2" x14ac:dyDescent="0.4">
      <c r="B393" s="27"/>
    </row>
    <row r="394" spans="2:2" x14ac:dyDescent="0.4">
      <c r="B394" s="27"/>
    </row>
    <row r="395" spans="2:2" x14ac:dyDescent="0.4">
      <c r="B395" s="27"/>
    </row>
    <row r="396" spans="2:2" x14ac:dyDescent="0.4">
      <c r="B396" s="27"/>
    </row>
    <row r="397" spans="2:2" x14ac:dyDescent="0.4">
      <c r="B397" s="27"/>
    </row>
    <row r="398" spans="2:2" x14ac:dyDescent="0.4">
      <c r="B398" s="27"/>
    </row>
    <row r="399" spans="2:2" x14ac:dyDescent="0.4">
      <c r="B399" s="27"/>
    </row>
    <row r="400" spans="2:2" x14ac:dyDescent="0.4">
      <c r="B400" s="27"/>
    </row>
    <row r="401" spans="2:2" x14ac:dyDescent="0.4">
      <c r="B401" s="27"/>
    </row>
    <row r="402" spans="2:2" x14ac:dyDescent="0.4">
      <c r="B402" s="27"/>
    </row>
    <row r="403" spans="2:2" x14ac:dyDescent="0.4">
      <c r="B403" s="27"/>
    </row>
    <row r="404" spans="2:2" x14ac:dyDescent="0.4">
      <c r="B404" s="27"/>
    </row>
    <row r="405" spans="2:2" x14ac:dyDescent="0.4">
      <c r="B405" s="27"/>
    </row>
    <row r="406" spans="2:2" x14ac:dyDescent="0.4">
      <c r="B406" s="27"/>
    </row>
    <row r="407" spans="2:2" x14ac:dyDescent="0.4">
      <c r="B407" s="27"/>
    </row>
    <row r="408" spans="2:2" x14ac:dyDescent="0.4">
      <c r="B408" s="27"/>
    </row>
    <row r="409" spans="2:2" x14ac:dyDescent="0.4">
      <c r="B409" s="27"/>
    </row>
    <row r="410" spans="2:2" x14ac:dyDescent="0.4">
      <c r="B410" s="27"/>
    </row>
    <row r="411" spans="2:2" x14ac:dyDescent="0.4">
      <c r="B411" s="27"/>
    </row>
    <row r="412" spans="2:2" x14ac:dyDescent="0.4">
      <c r="B412" s="27"/>
    </row>
    <row r="413" spans="2:2" x14ac:dyDescent="0.4">
      <c r="B413" s="27"/>
    </row>
    <row r="414" spans="2:2" x14ac:dyDescent="0.4">
      <c r="B414" s="27"/>
    </row>
    <row r="415" spans="2:2" x14ac:dyDescent="0.4">
      <c r="B415" s="27"/>
    </row>
    <row r="416" spans="2:2" x14ac:dyDescent="0.4">
      <c r="B416" s="27"/>
    </row>
    <row r="417" spans="2:2" x14ac:dyDescent="0.4">
      <c r="B417" s="27"/>
    </row>
    <row r="418" spans="2:2" x14ac:dyDescent="0.4">
      <c r="B418" s="27"/>
    </row>
    <row r="419" spans="2:2" x14ac:dyDescent="0.4">
      <c r="B419" s="27"/>
    </row>
    <row r="420" spans="2:2" x14ac:dyDescent="0.4">
      <c r="B420" s="27"/>
    </row>
    <row r="421" spans="2:2" x14ac:dyDescent="0.4">
      <c r="B421" s="27"/>
    </row>
    <row r="422" spans="2:2" x14ac:dyDescent="0.4">
      <c r="B422" s="27"/>
    </row>
    <row r="423" spans="2:2" x14ac:dyDescent="0.4">
      <c r="B423" s="27"/>
    </row>
    <row r="424" spans="2:2" x14ac:dyDescent="0.4">
      <c r="B424" s="27"/>
    </row>
    <row r="425" spans="2:2" x14ac:dyDescent="0.4">
      <c r="B425" s="27"/>
    </row>
    <row r="426" spans="2:2" x14ac:dyDescent="0.4">
      <c r="B426" s="27"/>
    </row>
    <row r="427" spans="2:2" x14ac:dyDescent="0.4">
      <c r="B427" s="27"/>
    </row>
    <row r="428" spans="2:2" x14ac:dyDescent="0.4">
      <c r="B428" s="27"/>
    </row>
    <row r="429" spans="2:2" x14ac:dyDescent="0.4">
      <c r="B429" s="27"/>
    </row>
    <row r="430" spans="2:2" x14ac:dyDescent="0.4">
      <c r="B430" s="27"/>
    </row>
    <row r="431" spans="2:2" x14ac:dyDescent="0.4">
      <c r="B431" s="27"/>
    </row>
    <row r="432" spans="2:2" x14ac:dyDescent="0.4">
      <c r="B432" s="27"/>
    </row>
    <row r="433" spans="2:2" x14ac:dyDescent="0.4">
      <c r="B433" s="27"/>
    </row>
    <row r="434" spans="2:2" x14ac:dyDescent="0.4">
      <c r="B434" s="27"/>
    </row>
    <row r="435" spans="2:2" x14ac:dyDescent="0.4">
      <c r="B435" s="27"/>
    </row>
    <row r="436" spans="2:2" x14ac:dyDescent="0.4">
      <c r="B436" s="27"/>
    </row>
    <row r="437" spans="2:2" x14ac:dyDescent="0.4">
      <c r="B437" s="27"/>
    </row>
    <row r="438" spans="2:2" x14ac:dyDescent="0.4">
      <c r="B438" s="27"/>
    </row>
    <row r="439" spans="2:2" x14ac:dyDescent="0.4">
      <c r="B439" s="27"/>
    </row>
    <row r="440" spans="2:2" x14ac:dyDescent="0.4">
      <c r="B440" s="27"/>
    </row>
    <row r="441" spans="2:2" x14ac:dyDescent="0.4">
      <c r="B441" s="27"/>
    </row>
    <row r="442" spans="2:2" x14ac:dyDescent="0.4">
      <c r="B442" s="27"/>
    </row>
    <row r="443" spans="2:2" x14ac:dyDescent="0.4">
      <c r="B443" s="27"/>
    </row>
    <row r="444" spans="2:2" x14ac:dyDescent="0.4">
      <c r="B444" s="27"/>
    </row>
    <row r="445" spans="2:2" x14ac:dyDescent="0.4">
      <c r="B445" s="27"/>
    </row>
    <row r="446" spans="2:2" x14ac:dyDescent="0.4">
      <c r="B446" s="27"/>
    </row>
    <row r="447" spans="2:2" x14ac:dyDescent="0.4">
      <c r="B447" s="27"/>
    </row>
    <row r="448" spans="2:2" x14ac:dyDescent="0.4">
      <c r="B448" s="27"/>
    </row>
    <row r="449" spans="2:2" x14ac:dyDescent="0.4">
      <c r="B449" s="27"/>
    </row>
    <row r="450" spans="2:2" x14ac:dyDescent="0.4">
      <c r="B450" s="27"/>
    </row>
    <row r="451" spans="2:2" x14ac:dyDescent="0.4">
      <c r="B451" s="27"/>
    </row>
    <row r="452" spans="2:2" x14ac:dyDescent="0.4">
      <c r="B452" s="27"/>
    </row>
    <row r="453" spans="2:2" x14ac:dyDescent="0.4">
      <c r="B453" s="27"/>
    </row>
    <row r="454" spans="2:2" x14ac:dyDescent="0.4">
      <c r="B454" s="27"/>
    </row>
    <row r="455" spans="2:2" x14ac:dyDescent="0.4">
      <c r="B455" s="27"/>
    </row>
    <row r="456" spans="2:2" x14ac:dyDescent="0.4">
      <c r="B456" s="27"/>
    </row>
    <row r="457" spans="2:2" x14ac:dyDescent="0.4">
      <c r="B457" s="27"/>
    </row>
    <row r="458" spans="2:2" x14ac:dyDescent="0.4">
      <c r="B458" s="27"/>
    </row>
    <row r="459" spans="2:2" x14ac:dyDescent="0.4">
      <c r="B459" s="27"/>
    </row>
    <row r="460" spans="2:2" x14ac:dyDescent="0.4">
      <c r="B460" s="27"/>
    </row>
    <row r="461" spans="2:2" x14ac:dyDescent="0.4">
      <c r="B461" s="27"/>
    </row>
    <row r="462" spans="2:2" x14ac:dyDescent="0.4">
      <c r="B462" s="27"/>
    </row>
    <row r="463" spans="2:2" x14ac:dyDescent="0.4">
      <c r="B463" s="27"/>
    </row>
    <row r="464" spans="2:2" x14ac:dyDescent="0.4">
      <c r="B464" s="27"/>
    </row>
    <row r="465" spans="2:2" x14ac:dyDescent="0.4">
      <c r="B465" s="27"/>
    </row>
    <row r="466" spans="2:2" x14ac:dyDescent="0.4">
      <c r="B466" s="27"/>
    </row>
    <row r="467" spans="2:2" x14ac:dyDescent="0.4">
      <c r="B467" s="27"/>
    </row>
    <row r="468" spans="2:2" x14ac:dyDescent="0.4">
      <c r="B468" s="27"/>
    </row>
    <row r="469" spans="2:2" x14ac:dyDescent="0.4">
      <c r="B469" s="27"/>
    </row>
    <row r="470" spans="2:2" x14ac:dyDescent="0.4">
      <c r="B470" s="27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WEB申込書</vt:lpstr>
      <vt:lpstr>(使用禁止)SGS使用シート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菊池実</dc:creator>
  <cp:lastModifiedBy>t_harada</cp:lastModifiedBy>
  <dcterms:created xsi:type="dcterms:W3CDTF">2020-04-17T06:05:43Z</dcterms:created>
  <dcterms:modified xsi:type="dcterms:W3CDTF">2020-06-02T02:44:41Z</dcterms:modified>
</cp:coreProperties>
</file>